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66ad\Documents\★ダウンロード用ファイル★\◇　学校マネジメント\★学校課題調査\"/>
    </mc:Choice>
  </mc:AlternateContent>
  <xr:revisionPtr revIDLastSave="0" documentId="8_{5EA97D73-458D-42F3-9A47-4522FA53F08C}" xr6:coauthVersionLast="47" xr6:coauthVersionMax="47" xr10:uidLastSave="{00000000-0000-0000-0000-000000000000}"/>
  <bookViews>
    <workbookView xWindow="7935" yWindow="225" windowWidth="18405" windowHeight="15195" xr2:uid="{00000000-000D-0000-FFFF-FFFF00000000}"/>
  </bookViews>
  <sheets>
    <sheet name="総括表"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9" i="2" l="1"/>
  <c r="S9" i="2"/>
  <c r="T9" i="2"/>
  <c r="U9" i="2"/>
  <c r="R10" i="2"/>
  <c r="S10" i="2"/>
  <c r="T10" i="2"/>
  <c r="U10" i="2"/>
  <c r="R11" i="2"/>
  <c r="S11" i="2"/>
  <c r="T11" i="2"/>
  <c r="U11" i="2"/>
  <c r="R13" i="2"/>
  <c r="S13" i="2"/>
  <c r="T13" i="2"/>
  <c r="U13" i="2"/>
  <c r="R14" i="2"/>
  <c r="S14" i="2"/>
  <c r="T14" i="2"/>
  <c r="U14" i="2"/>
  <c r="R15" i="2"/>
  <c r="S15" i="2"/>
  <c r="T15" i="2"/>
  <c r="U15" i="2"/>
  <c r="R16" i="2"/>
  <c r="S16" i="2"/>
  <c r="T16" i="2"/>
  <c r="U16" i="2"/>
  <c r="R17" i="2"/>
  <c r="S17" i="2"/>
  <c r="T17" i="2"/>
  <c r="U17" i="2"/>
  <c r="R18" i="2"/>
  <c r="S18" i="2"/>
  <c r="T18" i="2"/>
  <c r="U18" i="2"/>
  <c r="R19" i="2"/>
  <c r="S19" i="2"/>
  <c r="T19" i="2"/>
  <c r="U19" i="2"/>
  <c r="R20" i="2"/>
  <c r="S20" i="2"/>
  <c r="T20" i="2"/>
  <c r="U20" i="2"/>
  <c r="R22" i="2"/>
  <c r="S22" i="2"/>
  <c r="T22" i="2"/>
  <c r="U22" i="2"/>
  <c r="R23" i="2"/>
  <c r="S23" i="2"/>
  <c r="T23" i="2"/>
  <c r="U23" i="2"/>
  <c r="R24" i="2"/>
  <c r="S24" i="2"/>
  <c r="T24" i="2"/>
  <c r="U24" i="2"/>
  <c r="R25" i="2"/>
  <c r="S25" i="2"/>
  <c r="T25" i="2"/>
  <c r="U25" i="2"/>
  <c r="R26" i="2"/>
  <c r="S26" i="2"/>
  <c r="T26" i="2"/>
  <c r="U26" i="2"/>
  <c r="R27" i="2"/>
  <c r="S27" i="2"/>
  <c r="T27" i="2"/>
  <c r="U27" i="2"/>
  <c r="R28" i="2"/>
  <c r="S28" i="2"/>
  <c r="T28" i="2"/>
  <c r="U28" i="2"/>
  <c r="R29" i="2"/>
  <c r="S29" i="2"/>
  <c r="T29" i="2"/>
  <c r="U29" i="2"/>
  <c r="R30" i="2"/>
  <c r="S30" i="2"/>
  <c r="T30" i="2"/>
  <c r="U30" i="2"/>
  <c r="R31" i="2"/>
  <c r="S31" i="2"/>
  <c r="T31" i="2"/>
  <c r="U31" i="2"/>
  <c r="R33" i="2"/>
  <c r="S33" i="2"/>
  <c r="T33" i="2"/>
  <c r="U33" i="2"/>
  <c r="R34" i="2"/>
  <c r="S34" i="2"/>
  <c r="T34" i="2"/>
  <c r="U34" i="2"/>
  <c r="R35" i="2"/>
  <c r="S35" i="2"/>
  <c r="T35" i="2"/>
  <c r="U35" i="2"/>
  <c r="R36" i="2"/>
  <c r="S36" i="2"/>
  <c r="T36" i="2"/>
  <c r="U36" i="2"/>
  <c r="R37" i="2"/>
  <c r="S37" i="2"/>
  <c r="T37" i="2"/>
  <c r="U37" i="2"/>
  <c r="R38" i="2"/>
  <c r="S38" i="2"/>
  <c r="T38" i="2"/>
  <c r="U38" i="2"/>
  <c r="R40" i="2"/>
  <c r="S40" i="2"/>
  <c r="T40" i="2"/>
  <c r="U40" i="2"/>
  <c r="R41" i="2"/>
  <c r="S41" i="2"/>
  <c r="T41" i="2"/>
  <c r="U41" i="2"/>
  <c r="R42" i="2"/>
  <c r="S42" i="2"/>
  <c r="T42" i="2"/>
  <c r="U42" i="2"/>
  <c r="R43" i="2"/>
  <c r="S43" i="2"/>
  <c r="T43" i="2"/>
  <c r="U43" i="2"/>
  <c r="R45" i="2"/>
  <c r="S45" i="2"/>
  <c r="T45" i="2"/>
  <c r="U45" i="2"/>
  <c r="R46" i="2"/>
  <c r="S46" i="2"/>
  <c r="T46" i="2"/>
  <c r="U46" i="2"/>
  <c r="R47" i="2"/>
  <c r="S47" i="2"/>
  <c r="T47" i="2"/>
  <c r="U47" i="2"/>
  <c r="R48" i="2"/>
  <c r="S48" i="2"/>
  <c r="T48" i="2"/>
  <c r="U48" i="2"/>
  <c r="R49" i="2"/>
  <c r="S49" i="2"/>
  <c r="T49" i="2"/>
  <c r="U49" i="2"/>
  <c r="R50" i="2"/>
  <c r="S50" i="2"/>
  <c r="T50" i="2"/>
  <c r="U50" i="2"/>
  <c r="R52" i="2"/>
  <c r="S52" i="2"/>
  <c r="T52" i="2"/>
  <c r="U52" i="2"/>
  <c r="R53" i="2"/>
  <c r="S53" i="2"/>
  <c r="T53" i="2"/>
  <c r="U53" i="2"/>
  <c r="R54" i="2"/>
  <c r="S54" i="2"/>
  <c r="T54" i="2"/>
  <c r="U54" i="2"/>
  <c r="R55" i="2"/>
  <c r="S55" i="2"/>
  <c r="T55" i="2"/>
  <c r="U55" i="2"/>
  <c r="R57" i="2"/>
  <c r="S57" i="2"/>
  <c r="T57" i="2"/>
  <c r="U57" i="2"/>
  <c r="R58" i="2"/>
  <c r="S58" i="2"/>
  <c r="T58" i="2"/>
  <c r="U58" i="2"/>
  <c r="R59" i="2"/>
  <c r="S59" i="2"/>
  <c r="T59" i="2"/>
  <c r="U59" i="2"/>
  <c r="R62" i="2"/>
  <c r="S62" i="2"/>
  <c r="T62" i="2"/>
  <c r="U62" i="2"/>
  <c r="R63" i="2"/>
  <c r="S63" i="2"/>
  <c r="T63" i="2"/>
  <c r="U63" i="2"/>
  <c r="R64" i="2"/>
  <c r="S64" i="2"/>
  <c r="T64" i="2"/>
  <c r="U64" i="2"/>
  <c r="Q9" i="2"/>
  <c r="Q10" i="2"/>
  <c r="Q11" i="2"/>
  <c r="Q13" i="2"/>
  <c r="Q14" i="2"/>
  <c r="Q15" i="2"/>
  <c r="Q16" i="2"/>
  <c r="Q17" i="2"/>
  <c r="Q18" i="2"/>
  <c r="Q19" i="2"/>
  <c r="Q20" i="2"/>
  <c r="Q22" i="2"/>
  <c r="Q23" i="2"/>
  <c r="Q24" i="2"/>
  <c r="Q25" i="2"/>
  <c r="Q26" i="2"/>
  <c r="Q27" i="2"/>
  <c r="Q28" i="2"/>
  <c r="Q29" i="2"/>
  <c r="Q30" i="2"/>
  <c r="Q31" i="2"/>
  <c r="Q33" i="2"/>
  <c r="Q34" i="2"/>
  <c r="Q35" i="2"/>
  <c r="Q36" i="2"/>
  <c r="Q37" i="2"/>
  <c r="Q38" i="2"/>
  <c r="Q40" i="2"/>
  <c r="Q41" i="2"/>
  <c r="Q42" i="2"/>
  <c r="Q43" i="2"/>
  <c r="Q45" i="2"/>
  <c r="Q46" i="2"/>
  <c r="Q47" i="2"/>
  <c r="Q48" i="2"/>
  <c r="Q49" i="2"/>
  <c r="Q50" i="2"/>
  <c r="Q52" i="2"/>
  <c r="Q53" i="2"/>
  <c r="Q54" i="2"/>
  <c r="Q55" i="2"/>
  <c r="Q57" i="2"/>
  <c r="Q58" i="2"/>
  <c r="Q59" i="2"/>
  <c r="Q62" i="2"/>
  <c r="Q63" i="2"/>
  <c r="Q64" i="2"/>
  <c r="U8" i="2" l="1"/>
  <c r="T8" i="2"/>
  <c r="S8" i="2"/>
  <c r="R8" i="2"/>
  <c r="Q8" i="2"/>
</calcChain>
</file>

<file path=xl/sharedStrings.xml><?xml version="1.0" encoding="utf-8"?>
<sst xmlns="http://schemas.openxmlformats.org/spreadsheetml/2006/main" count="720" uniqueCount="91">
  <si>
    <t>評価</t>
    <rPh sb="0" eb="2">
      <t>ヒョウカ</t>
    </rPh>
    <phoneticPr fontId="1"/>
  </si>
  <si>
    <t>項　目</t>
    <rPh sb="0" eb="1">
      <t>コウ</t>
    </rPh>
    <rPh sb="2" eb="3">
      <t>メ</t>
    </rPh>
    <phoneticPr fontId="1"/>
  </si>
  <si>
    <t>　1）学校全体として戦略的な〔目的・方策〕などの話題がよくある</t>
    <rPh sb="3" eb="5">
      <t>ガッコウ</t>
    </rPh>
    <rPh sb="5" eb="7">
      <t>ゼンタイ</t>
    </rPh>
    <rPh sb="10" eb="12">
      <t>センリャク</t>
    </rPh>
    <rPh sb="12" eb="13">
      <t>テキ</t>
    </rPh>
    <rPh sb="15" eb="17">
      <t>モクテキ</t>
    </rPh>
    <rPh sb="18" eb="20">
      <t>ホウサク</t>
    </rPh>
    <rPh sb="24" eb="26">
      <t>ワダイ</t>
    </rPh>
    <phoneticPr fontId="1"/>
  </si>
  <si>
    <t>　2）部署などで戦略的な〔目的・方策〕などの話題がよくある</t>
    <rPh sb="3" eb="5">
      <t>ブショ</t>
    </rPh>
    <rPh sb="8" eb="10">
      <t>センリャク</t>
    </rPh>
    <rPh sb="10" eb="11">
      <t>テキ</t>
    </rPh>
    <rPh sb="13" eb="15">
      <t>モクテキ</t>
    </rPh>
    <rPh sb="16" eb="18">
      <t>ホウサク</t>
    </rPh>
    <rPh sb="22" eb="24">
      <t>ワダイ</t>
    </rPh>
    <phoneticPr fontId="1"/>
  </si>
  <si>
    <t>　1）学校経営計画の機能度</t>
    <rPh sb="3" eb="9">
      <t>ガッコウケイエイケイカク</t>
    </rPh>
    <rPh sb="10" eb="13">
      <t>キノウド</t>
    </rPh>
    <phoneticPr fontId="1"/>
  </si>
  <si>
    <t>　2）目標管理・業績評価の機能度</t>
    <rPh sb="3" eb="7">
      <t>モクヒョウカンリ</t>
    </rPh>
    <rPh sb="8" eb="12">
      <t>ギョウセキヒョウカ</t>
    </rPh>
    <rPh sb="13" eb="16">
      <t>キノウド</t>
    </rPh>
    <phoneticPr fontId="1"/>
  </si>
  <si>
    <t>　3）「業務全体進捗管理表」に類したものが共有されている</t>
    <rPh sb="4" eb="8">
      <t>ギョウムゼンタイ</t>
    </rPh>
    <rPh sb="8" eb="10">
      <t>シンチョク</t>
    </rPh>
    <rPh sb="10" eb="13">
      <t>カンリヒョウ</t>
    </rPh>
    <rPh sb="15" eb="16">
      <t>ルイ</t>
    </rPh>
    <rPh sb="21" eb="23">
      <t>キョウユウ</t>
    </rPh>
    <phoneticPr fontId="1"/>
  </si>
  <si>
    <t>　3）年間シラバス・単元シラバスの機能度</t>
    <rPh sb="3" eb="5">
      <t>ネンカン</t>
    </rPh>
    <rPh sb="10" eb="12">
      <t>タンゲン</t>
    </rPh>
    <rPh sb="17" eb="20">
      <t>キノウド</t>
    </rPh>
    <phoneticPr fontId="1"/>
  </si>
  <si>
    <t>　4）「総探」にストーリー性・構造的な繋がりがある</t>
    <rPh sb="4" eb="6">
      <t>ソウタン</t>
    </rPh>
    <rPh sb="13" eb="14">
      <t>セイ</t>
    </rPh>
    <rPh sb="15" eb="18">
      <t>コウゾウテキ</t>
    </rPh>
    <rPh sb="19" eb="20">
      <t>ツナ</t>
    </rPh>
    <phoneticPr fontId="1"/>
  </si>
  <si>
    <t>　5）考査等での「活用・思考力問題」などの実績がある</t>
    <rPh sb="3" eb="6">
      <t>コウサトウ</t>
    </rPh>
    <rPh sb="9" eb="11">
      <t>カツヨウ</t>
    </rPh>
    <rPh sb="12" eb="15">
      <t>シコウリョク</t>
    </rPh>
    <rPh sb="15" eb="17">
      <t>モンダイ</t>
    </rPh>
    <rPh sb="21" eb="23">
      <t>ジッセキ</t>
    </rPh>
    <phoneticPr fontId="1"/>
  </si>
  <si>
    <t>　6）教員の授業相互観察などの機能度</t>
    <rPh sb="3" eb="5">
      <t>キョウイン</t>
    </rPh>
    <rPh sb="6" eb="10">
      <t>ジュギョウソウゴ</t>
    </rPh>
    <rPh sb="10" eb="12">
      <t>カンサツ</t>
    </rPh>
    <rPh sb="15" eb="18">
      <t>キノウド</t>
    </rPh>
    <phoneticPr fontId="1"/>
  </si>
  <si>
    <t>　7）生徒授業アンケート・振り返りシートなどの機能度</t>
    <rPh sb="3" eb="5">
      <t>セイト</t>
    </rPh>
    <rPh sb="5" eb="7">
      <t>ジュギョウ</t>
    </rPh>
    <rPh sb="13" eb="14">
      <t>フ</t>
    </rPh>
    <rPh sb="15" eb="16">
      <t>カエ</t>
    </rPh>
    <rPh sb="23" eb="26">
      <t>キノウド</t>
    </rPh>
    <phoneticPr fontId="1"/>
  </si>
  <si>
    <t>　8）授業でのICT活用度</t>
    <rPh sb="3" eb="5">
      <t>ジュギョウ</t>
    </rPh>
    <rPh sb="10" eb="12">
      <t>カツヨウ</t>
    </rPh>
    <rPh sb="12" eb="13">
      <t>ド</t>
    </rPh>
    <phoneticPr fontId="1"/>
  </si>
  <si>
    <t>　9）観点別評価などの新カリ対応の準備</t>
    <rPh sb="3" eb="8">
      <t>カンテンベツヒョウカ</t>
    </rPh>
    <rPh sb="11" eb="12">
      <t>シン</t>
    </rPh>
    <rPh sb="14" eb="16">
      <t>タイオウ</t>
    </rPh>
    <rPh sb="17" eb="19">
      <t>ジュンビ</t>
    </rPh>
    <phoneticPr fontId="1"/>
  </si>
  <si>
    <t>　4）校内研修計画の企画・実施の機能度</t>
    <rPh sb="3" eb="5">
      <t>コウナイ</t>
    </rPh>
    <rPh sb="5" eb="9">
      <t>ケンシュウケイカク</t>
    </rPh>
    <rPh sb="10" eb="12">
      <t>キカク</t>
    </rPh>
    <rPh sb="13" eb="15">
      <t>ジッシ</t>
    </rPh>
    <rPh sb="16" eb="19">
      <t>キノウド</t>
    </rPh>
    <phoneticPr fontId="1"/>
  </si>
  <si>
    <t>　5）起案決裁システムの機能度</t>
    <rPh sb="3" eb="7">
      <t>キアンケッサイ</t>
    </rPh>
    <rPh sb="12" eb="15">
      <t>キノウド</t>
    </rPh>
    <phoneticPr fontId="1"/>
  </si>
  <si>
    <t>　1）規程類・マニュアル・様式類などの共有の仕組みがある</t>
    <rPh sb="3" eb="6">
      <t>キテイルイ</t>
    </rPh>
    <rPh sb="13" eb="16">
      <t>ヨウシキルイ</t>
    </rPh>
    <rPh sb="19" eb="21">
      <t>キョウユウ</t>
    </rPh>
    <rPh sb="22" eb="24">
      <t>シク</t>
    </rPh>
    <phoneticPr fontId="1"/>
  </si>
  <si>
    <t>　2）業務量・仕事の仕方などの「洗い出し」手順がある</t>
    <rPh sb="3" eb="6">
      <t>ギョウムリョウ</t>
    </rPh>
    <rPh sb="7" eb="9">
      <t>シゴト</t>
    </rPh>
    <rPh sb="10" eb="12">
      <t>シカタ</t>
    </rPh>
    <rPh sb="16" eb="17">
      <t>アラ</t>
    </rPh>
    <rPh sb="18" eb="19">
      <t>ダ</t>
    </rPh>
    <rPh sb="21" eb="23">
      <t>テジュン</t>
    </rPh>
    <phoneticPr fontId="1"/>
  </si>
  <si>
    <t>　3）会議設定の手順・効率化などの浸透度</t>
    <rPh sb="3" eb="7">
      <t>カイギセッテイ</t>
    </rPh>
    <rPh sb="8" eb="10">
      <t>テジュン</t>
    </rPh>
    <rPh sb="11" eb="14">
      <t>コウリツカ</t>
    </rPh>
    <rPh sb="17" eb="20">
      <t>シントウド</t>
    </rPh>
    <phoneticPr fontId="1"/>
  </si>
  <si>
    <t>　6）ICT機器活用の浸透を図る方策・手立ての浸透度</t>
    <rPh sb="6" eb="8">
      <t>キキ</t>
    </rPh>
    <rPh sb="8" eb="10">
      <t>カツヨウ</t>
    </rPh>
    <rPh sb="11" eb="13">
      <t>シントウ</t>
    </rPh>
    <rPh sb="14" eb="15">
      <t>ハカ</t>
    </rPh>
    <rPh sb="16" eb="18">
      <t>ホウサク</t>
    </rPh>
    <rPh sb="19" eb="21">
      <t>テダ</t>
    </rPh>
    <rPh sb="23" eb="26">
      <t>シントウド</t>
    </rPh>
    <phoneticPr fontId="1"/>
  </si>
  <si>
    <t>　7）新年度準備が旧体制でなされて引き継が機能している</t>
    <rPh sb="3" eb="8">
      <t>シンネンドジュンビ</t>
    </rPh>
    <rPh sb="9" eb="10">
      <t>キュウ</t>
    </rPh>
    <rPh sb="10" eb="12">
      <t>タイセイ</t>
    </rPh>
    <rPh sb="17" eb="18">
      <t>ヒ</t>
    </rPh>
    <rPh sb="19" eb="20">
      <t>ツギ</t>
    </rPh>
    <rPh sb="21" eb="23">
      <t>キノウ</t>
    </rPh>
    <phoneticPr fontId="1"/>
  </si>
  <si>
    <t>　1）平時における体制整備・マニュアル整備などの熟度</t>
    <rPh sb="3" eb="5">
      <t>ヘイジ</t>
    </rPh>
    <rPh sb="9" eb="13">
      <t>タイセイセイビ</t>
    </rPh>
    <rPh sb="19" eb="21">
      <t>セイビ</t>
    </rPh>
    <rPh sb="24" eb="26">
      <t>ジュクド</t>
    </rPh>
    <phoneticPr fontId="1"/>
  </si>
  <si>
    <t>　2）コロナ感染対応での危機管理の組織的対応度</t>
    <rPh sb="6" eb="10">
      <t>カンセンタイオウ</t>
    </rPh>
    <rPh sb="12" eb="16">
      <t>キキカンリ</t>
    </rPh>
    <rPh sb="17" eb="20">
      <t>ソシキテキ</t>
    </rPh>
    <rPh sb="20" eb="23">
      <t>タイオウド</t>
    </rPh>
    <phoneticPr fontId="1"/>
  </si>
  <si>
    <t>　3）授業のオンライン配信などの組織的対応度</t>
    <rPh sb="3" eb="5">
      <t>ジュギョウ</t>
    </rPh>
    <rPh sb="11" eb="13">
      <t>ハイシン</t>
    </rPh>
    <rPh sb="16" eb="19">
      <t>ソシキテキ</t>
    </rPh>
    <rPh sb="19" eb="22">
      <t>タイオウド</t>
    </rPh>
    <phoneticPr fontId="1"/>
  </si>
  <si>
    <t>　4）不祥事防止研修計画の実践度</t>
    <rPh sb="3" eb="8">
      <t>フショウジボウシ</t>
    </rPh>
    <rPh sb="8" eb="12">
      <t>ケンシュウケイカク</t>
    </rPh>
    <rPh sb="13" eb="16">
      <t>ジッセンド</t>
    </rPh>
    <phoneticPr fontId="1"/>
  </si>
  <si>
    <t>　2）データなどの分析に基づいた方策整理が機能している</t>
    <rPh sb="9" eb="11">
      <t>ブンセキ</t>
    </rPh>
    <rPh sb="12" eb="13">
      <t>モト</t>
    </rPh>
    <rPh sb="16" eb="18">
      <t>ホウサク</t>
    </rPh>
    <rPh sb="18" eb="20">
      <t>セイリ</t>
    </rPh>
    <rPh sb="21" eb="23">
      <t>キノウ</t>
    </rPh>
    <phoneticPr fontId="1"/>
  </si>
  <si>
    <t>　3）管理職の動きを含めて組織的対応が機能している</t>
    <rPh sb="3" eb="6">
      <t>カンリショク</t>
    </rPh>
    <rPh sb="7" eb="8">
      <t>ウゴ</t>
    </rPh>
    <rPh sb="10" eb="11">
      <t>フク</t>
    </rPh>
    <rPh sb="13" eb="16">
      <t>ソシキテキ</t>
    </rPh>
    <rPh sb="16" eb="18">
      <t>タイオウ</t>
    </rPh>
    <rPh sb="19" eb="21">
      <t>キノウ</t>
    </rPh>
    <phoneticPr fontId="1"/>
  </si>
  <si>
    <t>【9】　その他</t>
    <rPh sb="6" eb="7">
      <t>タ</t>
    </rPh>
    <phoneticPr fontId="1"/>
  </si>
  <si>
    <t>　2）クレーマー対応・地域連携などが組織的な対応となっている</t>
    <rPh sb="8" eb="10">
      <t>タイオウ</t>
    </rPh>
    <rPh sb="11" eb="15">
      <t>チイキレンケイ</t>
    </rPh>
    <rPh sb="18" eb="21">
      <t>ソシキテキ</t>
    </rPh>
    <rPh sb="22" eb="24">
      <t>タイオウ</t>
    </rPh>
    <phoneticPr fontId="1"/>
  </si>
  <si>
    <t>　1）学校運営協議会等の組織の活用が機能している</t>
    <rPh sb="3" eb="10">
      <t>ガッコウウンエイキョウギカイ</t>
    </rPh>
    <rPh sb="10" eb="11">
      <t>トウ</t>
    </rPh>
    <rPh sb="12" eb="14">
      <t>ソシキ</t>
    </rPh>
    <rPh sb="15" eb="17">
      <t>カツヨウ</t>
    </rPh>
    <rPh sb="18" eb="20">
      <t>キノウ</t>
    </rPh>
    <phoneticPr fontId="1"/>
  </si>
  <si>
    <t>　2）学校経営方針・基本的な考え方などの提示がある</t>
    <rPh sb="3" eb="9">
      <t>ガッコウケイエイホウシン</t>
    </rPh>
    <rPh sb="10" eb="13">
      <t>キホンテキ</t>
    </rPh>
    <rPh sb="14" eb="15">
      <t>カンガ</t>
    </rPh>
    <rPh sb="16" eb="17">
      <t>カタ</t>
    </rPh>
    <rPh sb="20" eb="22">
      <t>テイジ</t>
    </rPh>
    <phoneticPr fontId="1"/>
  </si>
  <si>
    <t>　3）学年・分掌ごとの基本方針などの提示がある</t>
    <rPh sb="3" eb="5">
      <t>ガクネン</t>
    </rPh>
    <rPh sb="6" eb="8">
      <t>ブンショウ</t>
    </rPh>
    <rPh sb="11" eb="15">
      <t>キホンホウシン</t>
    </rPh>
    <rPh sb="18" eb="20">
      <t>テイジ</t>
    </rPh>
    <phoneticPr fontId="1"/>
  </si>
  <si>
    <t>　1）教育内容・授業づくりの方針・考え方などの提示がある</t>
    <rPh sb="3" eb="7">
      <t>キョウイクナイヨウ</t>
    </rPh>
    <rPh sb="8" eb="10">
      <t>ジュギョウ</t>
    </rPh>
    <rPh sb="14" eb="16">
      <t>ホウシン</t>
    </rPh>
    <rPh sb="17" eb="18">
      <t>カンガ</t>
    </rPh>
    <rPh sb="19" eb="20">
      <t>カタ</t>
    </rPh>
    <rPh sb="23" eb="25">
      <t>テイジ</t>
    </rPh>
    <phoneticPr fontId="1"/>
  </si>
  <si>
    <t>　1）働き方改革の方針・考え方などの提示がある</t>
    <rPh sb="3" eb="4">
      <t>ハタラ</t>
    </rPh>
    <rPh sb="5" eb="8">
      <t>カタカイカク</t>
    </rPh>
    <rPh sb="9" eb="11">
      <t>ホウシン</t>
    </rPh>
    <rPh sb="12" eb="13">
      <t>カンガ</t>
    </rPh>
    <rPh sb="14" eb="15">
      <t>カタ</t>
    </rPh>
    <rPh sb="18" eb="20">
      <t>テイジ</t>
    </rPh>
    <phoneticPr fontId="1"/>
  </si>
  <si>
    <t>　1）入学生確保に向けた方針・考え方などの提示がある</t>
    <rPh sb="3" eb="8">
      <t>ニュウガクセイカクホ</t>
    </rPh>
    <rPh sb="9" eb="10">
      <t>ム</t>
    </rPh>
    <rPh sb="12" eb="14">
      <t>ホウシン</t>
    </rPh>
    <rPh sb="15" eb="16">
      <t>カンガ</t>
    </rPh>
    <rPh sb="17" eb="18">
      <t>カタ</t>
    </rPh>
    <rPh sb="21" eb="23">
      <t>テイジ</t>
    </rPh>
    <phoneticPr fontId="1"/>
  </si>
  <si>
    <t>　1）仕事の進め方の手順・考え方などの提示がある</t>
    <rPh sb="3" eb="5">
      <t>シゴト</t>
    </rPh>
    <rPh sb="6" eb="7">
      <t>スス</t>
    </rPh>
    <rPh sb="8" eb="9">
      <t>カタ</t>
    </rPh>
    <rPh sb="10" eb="12">
      <t>テジュン</t>
    </rPh>
    <rPh sb="13" eb="14">
      <t>カンガ</t>
    </rPh>
    <rPh sb="15" eb="16">
      <t>カタ</t>
    </rPh>
    <rPh sb="19" eb="21">
      <t>テイジ</t>
    </rPh>
    <phoneticPr fontId="1"/>
  </si>
  <si>
    <t>　2）「資質・能力の評価基本表」などが整えられている</t>
    <rPh sb="4" eb="9">
      <t>シシツ</t>
    </rPh>
    <rPh sb="10" eb="12">
      <t>ヒョウカ</t>
    </rPh>
    <rPh sb="12" eb="14">
      <t>キホン</t>
    </rPh>
    <rPh sb="14" eb="15">
      <t>ヒョウ</t>
    </rPh>
    <rPh sb="19" eb="20">
      <t>トトノ</t>
    </rPh>
    <phoneticPr fontId="1"/>
  </si>
  <si>
    <t>　2）規程類などの時代変化対応・時点修正の機能度</t>
    <rPh sb="3" eb="6">
      <t>キテイルイ</t>
    </rPh>
    <rPh sb="9" eb="15">
      <t>ジダイヘンカタイオウ</t>
    </rPh>
    <rPh sb="16" eb="20">
      <t>ジテンシュウセイ</t>
    </rPh>
    <rPh sb="21" eb="24">
      <t>キノウド</t>
    </rPh>
    <phoneticPr fontId="1"/>
  </si>
  <si>
    <t>　3）生徒に関する情報類の共有ルールなどの提示がある</t>
    <rPh sb="3" eb="5">
      <t>セイト</t>
    </rPh>
    <rPh sb="6" eb="7">
      <t>カン</t>
    </rPh>
    <rPh sb="9" eb="11">
      <t>ジョウホウ</t>
    </rPh>
    <rPh sb="11" eb="12">
      <t>ルイ</t>
    </rPh>
    <rPh sb="13" eb="15">
      <t>キョウユウ</t>
    </rPh>
    <rPh sb="21" eb="23">
      <t>テイジ</t>
    </rPh>
    <phoneticPr fontId="1"/>
  </si>
  <si>
    <t>　4）生徒に関する情報類の活用度・機能度</t>
    <rPh sb="3" eb="5">
      <t>セイト</t>
    </rPh>
    <rPh sb="6" eb="7">
      <t>カン</t>
    </rPh>
    <rPh sb="9" eb="11">
      <t>ジョウホウ</t>
    </rPh>
    <rPh sb="11" eb="12">
      <t>ルイ</t>
    </rPh>
    <rPh sb="13" eb="15">
      <t>カツヨウ</t>
    </rPh>
    <rPh sb="15" eb="16">
      <t>ド</t>
    </rPh>
    <rPh sb="17" eb="20">
      <t>キノウド</t>
    </rPh>
    <phoneticPr fontId="1"/>
  </si>
  <si>
    <t>　5）ホームページの機能度</t>
    <rPh sb="10" eb="13">
      <t>キノウド</t>
    </rPh>
    <phoneticPr fontId="1"/>
  </si>
  <si>
    <t>　3）職場の良好な人間関係作りの浸透度</t>
    <rPh sb="16" eb="19">
      <t>シントウド</t>
    </rPh>
    <phoneticPr fontId="1"/>
  </si>
  <si>
    <t>【1】　理念・方針等の「見える化」（全体）</t>
    <rPh sb="4" eb="6">
      <t>リネン</t>
    </rPh>
    <rPh sb="7" eb="10">
      <t>ホウシントウ</t>
    </rPh>
    <rPh sb="11" eb="17">
      <t>ミエルカ</t>
    </rPh>
    <rPh sb="18" eb="20">
      <t>ゼンタイ</t>
    </rPh>
    <phoneticPr fontId="1"/>
  </si>
  <si>
    <t>【2】　組織的な動き方・PDCAサイクルの浸透（全体）</t>
    <rPh sb="4" eb="7">
      <t>ソシキテキ</t>
    </rPh>
    <rPh sb="8" eb="9">
      <t>ウゴ</t>
    </rPh>
    <rPh sb="10" eb="11">
      <t>カタ</t>
    </rPh>
    <rPh sb="21" eb="23">
      <t>シントウ</t>
    </rPh>
    <rPh sb="24" eb="26">
      <t>ゼンタイ</t>
    </rPh>
    <phoneticPr fontId="1"/>
  </si>
  <si>
    <t>【3】　教育内容・授業改善方策（全体）</t>
    <rPh sb="4" eb="8">
      <t>キョウイクナイヨウ</t>
    </rPh>
    <rPh sb="9" eb="11">
      <t>ジュギョウ</t>
    </rPh>
    <rPh sb="11" eb="15">
      <t>カイゼンホウサク</t>
    </rPh>
    <rPh sb="16" eb="18">
      <t>ゼンタイ</t>
    </rPh>
    <phoneticPr fontId="1"/>
  </si>
  <si>
    <t>【4】　校内情報の共有と活用（全体）</t>
    <rPh sb="4" eb="8">
      <t>コウナイジョウホウ</t>
    </rPh>
    <rPh sb="9" eb="11">
      <t>キョウユウ</t>
    </rPh>
    <rPh sb="12" eb="14">
      <t>カツヨウ</t>
    </rPh>
    <rPh sb="15" eb="17">
      <t>ゼンタイ</t>
    </rPh>
    <phoneticPr fontId="1"/>
  </si>
  <si>
    <t>【5】　働き方改革の浸透（全体）</t>
    <rPh sb="4" eb="5">
      <t>ハタラ</t>
    </rPh>
    <rPh sb="6" eb="9">
      <t>カタカイカク</t>
    </rPh>
    <rPh sb="10" eb="12">
      <t>シントウ</t>
    </rPh>
    <rPh sb="13" eb="15">
      <t>ゼンタイ</t>
    </rPh>
    <phoneticPr fontId="1"/>
  </si>
  <si>
    <t>【6】　危機管理の体制・機動的対応（全体）</t>
    <rPh sb="4" eb="8">
      <t>キキカンリ</t>
    </rPh>
    <rPh sb="9" eb="11">
      <t>タイセイ</t>
    </rPh>
    <rPh sb="12" eb="14">
      <t>キドウ</t>
    </rPh>
    <rPh sb="14" eb="15">
      <t>テキ</t>
    </rPh>
    <rPh sb="15" eb="17">
      <t>タイオウ</t>
    </rPh>
    <rPh sb="18" eb="20">
      <t>ゼンタイ</t>
    </rPh>
    <phoneticPr fontId="1"/>
  </si>
  <si>
    <t>【7】　入学生確保の計画・実践（全体）</t>
    <rPh sb="4" eb="7">
      <t>ニュウガクセイ</t>
    </rPh>
    <rPh sb="7" eb="9">
      <t>カクホ</t>
    </rPh>
    <rPh sb="10" eb="12">
      <t>ケイカク</t>
    </rPh>
    <rPh sb="13" eb="15">
      <t>ジッセン</t>
    </rPh>
    <rPh sb="16" eb="18">
      <t>ゼンタイ</t>
    </rPh>
    <phoneticPr fontId="1"/>
  </si>
  <si>
    <t>【8】　学校向上戦略（全体）</t>
    <rPh sb="4" eb="6">
      <t>ガッコウ</t>
    </rPh>
    <rPh sb="6" eb="10">
      <t>コウジョウセンリャク</t>
    </rPh>
    <rPh sb="11" eb="13">
      <t>ゼンタイ</t>
    </rPh>
    <phoneticPr fontId="1"/>
  </si>
  <si>
    <t>　5）地震・津波等を含めた警報対応マニュアルがある</t>
    <rPh sb="3" eb="5">
      <t>ジシン</t>
    </rPh>
    <rPh sb="6" eb="8">
      <t>ツナミ</t>
    </rPh>
    <rPh sb="8" eb="9">
      <t>トウ</t>
    </rPh>
    <rPh sb="10" eb="11">
      <t>フク</t>
    </rPh>
    <rPh sb="13" eb="15">
      <t>ケイホウ</t>
    </rPh>
    <rPh sb="15" eb="17">
      <t>タイオウ</t>
    </rPh>
    <phoneticPr fontId="1"/>
  </si>
  <si>
    <t>B</t>
    <phoneticPr fontId="1"/>
  </si>
  <si>
    <t>C</t>
    <phoneticPr fontId="1"/>
  </si>
  <si>
    <t>学校名〔学級規模　小：1～2　中：3～5　大：6～〕</t>
    <rPh sb="0" eb="3">
      <t>ガッコウメイ</t>
    </rPh>
    <rPh sb="4" eb="6">
      <t>ガッキュウ</t>
    </rPh>
    <rPh sb="6" eb="8">
      <t>キボ</t>
    </rPh>
    <rPh sb="9" eb="10">
      <t>ショウ</t>
    </rPh>
    <rPh sb="15" eb="16">
      <t>ナカ</t>
    </rPh>
    <rPh sb="21" eb="22">
      <t>ダイ</t>
    </rPh>
    <phoneticPr fontId="6"/>
  </si>
  <si>
    <t>A〔小〕</t>
    <rPh sb="2" eb="3">
      <t>ショウ</t>
    </rPh>
    <phoneticPr fontId="1"/>
  </si>
  <si>
    <t>B〔中〕</t>
    <rPh sb="2" eb="3">
      <t>ナカ</t>
    </rPh>
    <phoneticPr fontId="1"/>
  </si>
  <si>
    <t>C〔中〕</t>
    <rPh sb="2" eb="3">
      <t>ナカ</t>
    </rPh>
    <phoneticPr fontId="1"/>
  </si>
  <si>
    <t>A</t>
    <phoneticPr fontId="1"/>
  </si>
  <si>
    <t>D〔中〕</t>
    <rPh sb="2" eb="3">
      <t>ナカ</t>
    </rPh>
    <phoneticPr fontId="1"/>
  </si>
  <si>
    <t>G〔大〕</t>
    <rPh sb="2" eb="3">
      <t>ダイ</t>
    </rPh>
    <phoneticPr fontId="1"/>
  </si>
  <si>
    <t>H〔小〕</t>
    <rPh sb="2" eb="3">
      <t>ショウ</t>
    </rPh>
    <phoneticPr fontId="1"/>
  </si>
  <si>
    <t>D</t>
    <phoneticPr fontId="1"/>
  </si>
  <si>
    <t>K〔中〕</t>
    <rPh sb="2" eb="3">
      <t>ナカ</t>
    </rPh>
    <phoneticPr fontId="1"/>
  </si>
  <si>
    <t>B</t>
  </si>
  <si>
    <t>C</t>
  </si>
  <si>
    <t>A</t>
  </si>
  <si>
    <t>S</t>
    <phoneticPr fontId="1"/>
  </si>
  <si>
    <t>E
〔大〕</t>
    <rPh sb="3" eb="4">
      <t>ダイ</t>
    </rPh>
    <phoneticPr fontId="1"/>
  </si>
  <si>
    <t>F
〔小〕</t>
    <rPh sb="3" eb="4">
      <t>ショウ</t>
    </rPh>
    <phoneticPr fontId="1"/>
  </si>
  <si>
    <t>I
〔中〕</t>
    <rPh sb="3" eb="4">
      <t>ナカ</t>
    </rPh>
    <phoneticPr fontId="1"/>
  </si>
  <si>
    <t>J
〔小〕</t>
    <rPh sb="3" eb="4">
      <t>ショウ</t>
    </rPh>
    <phoneticPr fontId="1"/>
  </si>
  <si>
    <t>L
〔中〕</t>
    <rPh sb="3" eb="4">
      <t>ナカ</t>
    </rPh>
    <phoneticPr fontId="1"/>
  </si>
  <si>
    <t>A</t>
    <phoneticPr fontId="1"/>
  </si>
  <si>
    <t>B</t>
    <phoneticPr fontId="1"/>
  </si>
  <si>
    <t>C</t>
    <phoneticPr fontId="1"/>
  </si>
  <si>
    <t>M
〔小〕</t>
    <rPh sb="3" eb="4">
      <t>ショウ</t>
    </rPh>
    <phoneticPr fontId="1"/>
  </si>
  <si>
    <t>C</t>
    <phoneticPr fontId="1"/>
  </si>
  <si>
    <t>　　　　　S：格別に優れた水準で機能している
　　　　　A：概ね通常以上の高い水準で機能している
　　　　　B：県内の多くの学校と同程度の水準である
　　　　　C：県内の多くの学校の水準に届いていない
　　　　　D：格別に低い水準である</t>
    <phoneticPr fontId="1"/>
  </si>
  <si>
    <r>
      <t xml:space="preserve">評価分布
</t>
    </r>
    <r>
      <rPr>
        <sz val="8"/>
        <color theme="1"/>
        <rFont val="Meiryo UI"/>
        <family val="3"/>
        <charset val="128"/>
      </rPr>
      <t>（最多：色付け）</t>
    </r>
  </si>
  <si>
    <t>気付きなど</t>
    <rPh sb="0" eb="2">
      <t>キヅ</t>
    </rPh>
    <phoneticPr fontId="1"/>
  </si>
  <si>
    <t>【趣旨】　◆　基準となる「B評価：県内の多くの学校と同程度の水準である（自校が期待されている水準である）」をどこに置くか自体に曖昧性があるので，その基準や「A・C評価」の多さ・少なさなどに意義・課題があるというより，その自校基準に届いていない項目の背景・理由・因果関連などに着目して，或いは「B評価」から高めようとする項目内容に着目して，次年度に向けた改善手立てを明確にすることに大きな意義があります。</t>
    <rPh sb="1" eb="3">
      <t>シュシ</t>
    </rPh>
    <rPh sb="7" eb="9">
      <t>キジュン</t>
    </rPh>
    <rPh sb="14" eb="16">
      <t>ヒョウカ</t>
    </rPh>
    <rPh sb="36" eb="38">
      <t>ジコウ</t>
    </rPh>
    <rPh sb="39" eb="41">
      <t>キタイ</t>
    </rPh>
    <rPh sb="46" eb="48">
      <t>スイジュン</t>
    </rPh>
    <rPh sb="57" eb="58">
      <t>オ</t>
    </rPh>
    <rPh sb="60" eb="62">
      <t>ジタイ</t>
    </rPh>
    <rPh sb="63" eb="66">
      <t>アイマイセイ</t>
    </rPh>
    <rPh sb="74" eb="76">
      <t>キジュン</t>
    </rPh>
    <rPh sb="81" eb="83">
      <t>ヒョウカ</t>
    </rPh>
    <rPh sb="85" eb="86">
      <t>オオ</t>
    </rPh>
    <rPh sb="88" eb="89">
      <t>スク</t>
    </rPh>
    <rPh sb="94" eb="96">
      <t>イギ</t>
    </rPh>
    <rPh sb="97" eb="99">
      <t>カダイ</t>
    </rPh>
    <rPh sb="110" eb="112">
      <t>ジコウ</t>
    </rPh>
    <rPh sb="112" eb="114">
      <t>キジュン</t>
    </rPh>
    <rPh sb="115" eb="116">
      <t>トド</t>
    </rPh>
    <rPh sb="121" eb="123">
      <t>コウモク</t>
    </rPh>
    <rPh sb="124" eb="126">
      <t>ハイケイ</t>
    </rPh>
    <rPh sb="127" eb="129">
      <t>リユウ</t>
    </rPh>
    <rPh sb="130" eb="134">
      <t>インガカンレン</t>
    </rPh>
    <rPh sb="137" eb="139">
      <t>チャクモク</t>
    </rPh>
    <rPh sb="142" eb="143">
      <t>アル</t>
    </rPh>
    <rPh sb="147" eb="149">
      <t>ヒョウカ</t>
    </rPh>
    <rPh sb="152" eb="153">
      <t>タカ</t>
    </rPh>
    <rPh sb="159" eb="161">
      <t>コウモク</t>
    </rPh>
    <rPh sb="161" eb="163">
      <t>ナイヨウ</t>
    </rPh>
    <rPh sb="164" eb="166">
      <t>チャクモク</t>
    </rPh>
    <rPh sb="169" eb="172">
      <t>ジネンド</t>
    </rPh>
    <rPh sb="173" eb="174">
      <t>ム</t>
    </rPh>
    <rPh sb="176" eb="180">
      <t>カイゼンテダ</t>
    </rPh>
    <rPh sb="182" eb="184">
      <t>メイカク</t>
    </rPh>
    <rPh sb="190" eb="191">
      <t>オオ</t>
    </rPh>
    <rPh sb="193" eb="195">
      <t>イギ</t>
    </rPh>
    <phoneticPr fontId="1"/>
  </si>
  <si>
    <t>◎私見的には，実状的な機能度，時点修正度合い，ルール・考え方提示などの状況は，もう少し課題があるように思われます・・・。</t>
    <rPh sb="1" eb="4">
      <t>シケンテキ</t>
    </rPh>
    <rPh sb="7" eb="9">
      <t>ジツジョウ</t>
    </rPh>
    <rPh sb="9" eb="10">
      <t>テキ</t>
    </rPh>
    <rPh sb="11" eb="14">
      <t>キノウド</t>
    </rPh>
    <rPh sb="15" eb="19">
      <t>ジテンシュウセイ</t>
    </rPh>
    <rPh sb="19" eb="21">
      <t>ドア</t>
    </rPh>
    <rPh sb="27" eb="28">
      <t>カンガ</t>
    </rPh>
    <rPh sb="29" eb="30">
      <t>カタ</t>
    </rPh>
    <rPh sb="30" eb="32">
      <t>テイジ</t>
    </rPh>
    <rPh sb="35" eb="37">
      <t>ジョウキョウ</t>
    </rPh>
    <rPh sb="41" eb="42">
      <t>スコ</t>
    </rPh>
    <rPh sb="43" eb="45">
      <t>カダイ</t>
    </rPh>
    <rPh sb="51" eb="52">
      <t>オモ</t>
    </rPh>
    <phoneticPr fontId="1"/>
  </si>
  <si>
    <t>◎時間外業務量の上限枠達成だけでなく，仕事の仕方・手順設定・洗い出し方などの工夫が重要です。</t>
    <rPh sb="1" eb="7">
      <t>ジカンガイギョウムリョウ</t>
    </rPh>
    <rPh sb="8" eb="11">
      <t>ジョウゲンワク</t>
    </rPh>
    <rPh sb="11" eb="13">
      <t>タッセイ</t>
    </rPh>
    <rPh sb="19" eb="21">
      <t>シゴト</t>
    </rPh>
    <rPh sb="22" eb="24">
      <t>シカタ</t>
    </rPh>
    <rPh sb="25" eb="29">
      <t>テジュンセッテイ</t>
    </rPh>
    <rPh sb="30" eb="31">
      <t>アラ</t>
    </rPh>
    <rPh sb="32" eb="33">
      <t>ダ</t>
    </rPh>
    <rPh sb="34" eb="35">
      <t>カタ</t>
    </rPh>
    <rPh sb="38" eb="40">
      <t>クフウ</t>
    </rPh>
    <rPh sb="41" eb="43">
      <t>ジュウヨウ</t>
    </rPh>
    <phoneticPr fontId="1"/>
  </si>
  <si>
    <t>◎コロナ禍の変容への実際的対応など，状況の急激な変化への対応が大事になりそうな印象です。</t>
    <rPh sb="4" eb="5">
      <t>カ</t>
    </rPh>
    <rPh sb="6" eb="8">
      <t>ヘンヨウ</t>
    </rPh>
    <rPh sb="10" eb="15">
      <t>ジッサイテキタイオウ</t>
    </rPh>
    <rPh sb="18" eb="20">
      <t>ジョウキョウ</t>
    </rPh>
    <rPh sb="21" eb="23">
      <t>キュウゲキ</t>
    </rPh>
    <rPh sb="24" eb="26">
      <t>ヘンカ</t>
    </rPh>
    <rPh sb="28" eb="30">
      <t>タイオウ</t>
    </rPh>
    <rPh sb="31" eb="33">
      <t>ダイジ</t>
    </rPh>
    <rPh sb="39" eb="41">
      <t>インショウ</t>
    </rPh>
    <phoneticPr fontId="1"/>
  </si>
  <si>
    <t>◎自校の環境，魅力，中学生のニーズなどのデータ的な分析と「戦略・戦術」の明快さが大事になります。</t>
    <rPh sb="1" eb="3">
      <t>ジコウ</t>
    </rPh>
    <rPh sb="4" eb="6">
      <t>カンキョウ</t>
    </rPh>
    <rPh sb="7" eb="9">
      <t>ミリョク</t>
    </rPh>
    <rPh sb="10" eb="13">
      <t>チュウガクセイ</t>
    </rPh>
    <rPh sb="23" eb="24">
      <t>テキ</t>
    </rPh>
    <rPh sb="25" eb="27">
      <t>ブンセキ</t>
    </rPh>
    <rPh sb="29" eb="31">
      <t>センリャク</t>
    </rPh>
    <rPh sb="32" eb="34">
      <t>センジュツ</t>
    </rPh>
    <rPh sb="36" eb="38">
      <t>メイカイ</t>
    </rPh>
    <rPh sb="40" eb="42">
      <t>ダイジ</t>
    </rPh>
    <phoneticPr fontId="1"/>
  </si>
  <si>
    <t>◎2）の個別内容が気になります。</t>
    <rPh sb="4" eb="8">
      <t>コベツナイヨウ</t>
    </rPh>
    <rPh sb="9" eb="10">
      <t>キ</t>
    </rPh>
    <phoneticPr fontId="1"/>
  </si>
  <si>
    <t>◎学校規模により多少の違いはありますが，学年・分掌などまでの「基本方針・考え方」提示は大事な要素です。</t>
    <rPh sb="1" eb="5">
      <t>ガッコウキボ</t>
    </rPh>
    <rPh sb="8" eb="10">
      <t>タショウ</t>
    </rPh>
    <rPh sb="11" eb="12">
      <t>チガ</t>
    </rPh>
    <rPh sb="20" eb="22">
      <t>ガクネン</t>
    </rPh>
    <rPh sb="23" eb="25">
      <t>ブンショウ</t>
    </rPh>
    <rPh sb="31" eb="35">
      <t>キホンホウシン</t>
    </rPh>
    <rPh sb="36" eb="37">
      <t>カンガ</t>
    </rPh>
    <rPh sb="38" eb="39">
      <t>カタ</t>
    </rPh>
    <rPh sb="40" eb="42">
      <t>テイジ</t>
    </rPh>
    <rPh sb="43" eb="45">
      <t>ダイジ</t>
    </rPh>
    <rPh sb="46" eb="48">
      <t>ヨウソ</t>
    </rPh>
    <phoneticPr fontId="1"/>
  </si>
  <si>
    <t>◎　「仕事の進め方の手順・考え方」の提示・水準向上は大事な要素です。
◎これからの学校運営には，「業務全体進捗管理」の「見える化」は必須だと思われます。</t>
    <rPh sb="18" eb="20">
      <t>テイジ</t>
    </rPh>
    <rPh sb="21" eb="25">
      <t>スイジュンコウジョウ</t>
    </rPh>
    <rPh sb="26" eb="28">
      <t>ダイジ</t>
    </rPh>
    <rPh sb="29" eb="31">
      <t>ヨウソ</t>
    </rPh>
    <rPh sb="41" eb="45">
      <t>ガッコウウンエイ</t>
    </rPh>
    <rPh sb="49" eb="57">
      <t>ギョウムゼンタイシンチョクカンリ</t>
    </rPh>
    <rPh sb="59" eb="65">
      <t>ミエルカ</t>
    </rPh>
    <rPh sb="66" eb="68">
      <t>ヒッス</t>
    </rPh>
    <rPh sb="70" eb="71">
      <t>オモ</t>
    </rPh>
    <phoneticPr fontId="1"/>
  </si>
  <si>
    <t>◎教育内容の整備・水準向上は，次年度の新カリに合わせての準備中のところが多いと思われます。
◎「観点別評価の機能化」には，「活用・思考力問題」の在り方も大きな要素になります。</t>
    <rPh sb="1" eb="5">
      <t>キョウイクナイヨウ</t>
    </rPh>
    <rPh sb="6" eb="8">
      <t>セイビ</t>
    </rPh>
    <rPh sb="9" eb="11">
      <t>スイジュン</t>
    </rPh>
    <rPh sb="11" eb="13">
      <t>コウジョウ</t>
    </rPh>
    <rPh sb="15" eb="18">
      <t>ジネンド</t>
    </rPh>
    <rPh sb="19" eb="20">
      <t>シン</t>
    </rPh>
    <rPh sb="23" eb="24">
      <t>ア</t>
    </rPh>
    <rPh sb="28" eb="30">
      <t>ジュンビ</t>
    </rPh>
    <rPh sb="30" eb="31">
      <t>チュウ</t>
    </rPh>
    <rPh sb="36" eb="37">
      <t>オオ</t>
    </rPh>
    <rPh sb="39" eb="40">
      <t>オモ</t>
    </rPh>
    <rPh sb="48" eb="53">
      <t>カンテンベツヒョウカ</t>
    </rPh>
    <rPh sb="54" eb="57">
      <t>キノウカ</t>
    </rPh>
    <rPh sb="62" eb="64">
      <t>カツヨウ</t>
    </rPh>
    <rPh sb="65" eb="68">
      <t>シコウリョク</t>
    </rPh>
    <rPh sb="68" eb="70">
      <t>モンダイ</t>
    </rPh>
    <rPh sb="72" eb="73">
      <t>ア</t>
    </rPh>
    <rPh sb="74" eb="75">
      <t>カタ</t>
    </rPh>
    <rPh sb="76" eb="77">
      <t>オオ</t>
    </rPh>
    <rPh sb="79" eb="81">
      <t>ヨウソ</t>
    </rPh>
    <phoneticPr fontId="1"/>
  </si>
  <si>
    <t>◎数年先の「学校像の明確化」とともに，部署などでの「戦略・戦術論議」が重要です。</t>
    <rPh sb="1" eb="4">
      <t>スウネンサキ</t>
    </rPh>
    <rPh sb="6" eb="9">
      <t>ガッコウゾウ</t>
    </rPh>
    <rPh sb="10" eb="12">
      <t>メイカク</t>
    </rPh>
    <rPh sb="12" eb="13">
      <t>カ</t>
    </rPh>
    <rPh sb="19" eb="21">
      <t>ブショ</t>
    </rPh>
    <rPh sb="26" eb="28">
      <t>センリャク</t>
    </rPh>
    <rPh sb="29" eb="31">
      <t>センジュツ</t>
    </rPh>
    <rPh sb="31" eb="33">
      <t>ロンギ</t>
    </rPh>
    <rPh sb="35" eb="37">
      <t>ジュウヨウ</t>
    </rPh>
    <phoneticPr fontId="1"/>
  </si>
  <si>
    <r>
      <t>《学校課題の洗い出し評価表の集約》（令和４年２月期）　</t>
    </r>
    <r>
      <rPr>
        <sz val="14"/>
        <color theme="1"/>
        <rFont val="Meiryo UI"/>
        <family val="3"/>
        <charset val="128"/>
      </rPr>
      <t>　〔基準日　2月28日〕</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</si>
</sst>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Meiryo UI"/>
      <family val="2"/>
      <charset val="128"/>
    </font>
    <font>
      <sz val="6"/>
      <name val="Meiryo UI"/>
      <family val="2"/>
      <charset val="128"/>
    </font>
    <font>
      <sz val="10"/>
      <color theme="1"/>
      <name val="Meiryo UI"/>
      <family val="3"/>
      <charset val="128"/>
    </font>
    <font>
      <sz val="10"/>
      <color theme="1"/>
      <name val="Meiryo UI"/>
      <family val="2"/>
      <charset val="128"/>
    </font>
    <font>
      <b/>
      <sz val="11"/>
      <color theme="1"/>
      <name val="Meiryo UI"/>
      <family val="3"/>
      <charset val="128"/>
    </font>
    <font>
      <sz val="11"/>
      <color theme="1"/>
      <name val="Meiryo UI"/>
      <family val="3"/>
      <charset val="128"/>
    </font>
    <font>
      <sz val="6"/>
      <name val="ＭＳ Ｐゴシック"/>
      <family val="2"/>
      <charset val="128"/>
    </font>
    <font>
      <sz val="8"/>
      <color theme="1"/>
      <name val="Meiryo UI"/>
      <family val="3"/>
      <charset val="128"/>
    </font>
    <font>
      <sz val="12"/>
      <color theme="1"/>
      <name val="Meiryo UI"/>
      <family val="3"/>
      <charset val="128"/>
    </font>
    <font>
      <b/>
      <sz val="9"/>
      <color theme="1"/>
      <name val="Meiryo UI"/>
      <family val="3"/>
      <charset val="128"/>
    </font>
    <font>
      <b/>
      <sz val="14"/>
      <color theme="1"/>
      <name val="Meiryo UI"/>
      <family val="3"/>
      <charset val="128"/>
    </font>
    <font>
      <sz val="14"/>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0" fillId="0" borderId="3" xfId="0"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left" vertical="center"/>
    </xf>
    <xf numFmtId="0" fontId="8" fillId="2" borderId="1" xfId="0" applyFont="1" applyFill="1" applyBorder="1" applyAlignment="1">
      <alignment horizontal="center" vertical="center" wrapText="1"/>
    </xf>
    <xf numFmtId="0" fontId="8" fillId="0" borderId="0" xfId="0" applyFont="1">
      <alignment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2" fillId="0" borderId="2" xfId="0" applyFont="1" applyBorder="1" applyAlignment="1">
      <alignment horizontal="left" vertical="center" wrapText="1"/>
    </xf>
    <xf numFmtId="0" fontId="5" fillId="0" borderId="2" xfId="0" applyFont="1" applyBorder="1" applyAlignment="1">
      <alignment horizontal="righ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0" fontId="8" fillId="2" borderId="7"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2" xfId="0" applyFont="1" applyBorder="1" applyAlignment="1">
      <alignment horizontal="center" vertical="center"/>
    </xf>
    <xf numFmtId="0" fontId="8" fillId="3" borderId="12" xfId="0" applyFont="1" applyFill="1" applyBorder="1" applyAlignment="1">
      <alignment horizontal="center" vertical="center"/>
    </xf>
    <xf numFmtId="0" fontId="8" fillId="0" borderId="13" xfId="0" applyFont="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0"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10" fillId="0" borderId="0" xfId="0" applyFont="1" applyAlignment="1">
      <alignment horizontal="left" vertical="center"/>
    </xf>
    <xf numFmtId="0" fontId="0" fillId="0" borderId="0" xfId="0" applyBorder="1">
      <alignment vertical="center"/>
    </xf>
    <xf numFmtId="0" fontId="8" fillId="0" borderId="23" xfId="0" applyFont="1" applyBorder="1" applyAlignment="1">
      <alignment horizontal="center" vertical="center" wrapText="1"/>
    </xf>
    <xf numFmtId="0" fontId="8" fillId="0" borderId="0" xfId="0" applyFont="1" applyBorder="1">
      <alignment vertical="center"/>
    </xf>
    <xf numFmtId="0" fontId="5"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76201</xdr:colOff>
      <xdr:row>3</xdr:row>
      <xdr:rowOff>38100</xdr:rowOff>
    </xdr:from>
    <xdr:to>
      <xdr:col>1</xdr:col>
      <xdr:colOff>400201</xdr:colOff>
      <xdr:row>3</xdr:row>
      <xdr:rowOff>942975</xdr:rowOff>
    </xdr:to>
    <xdr:sp macro="" textlink="">
      <xdr:nvSpPr>
        <xdr:cNvPr id="2" name="テキスト ボックス 1">
          <a:extLst>
            <a:ext uri="{FF2B5EF4-FFF2-40B4-BE49-F238E27FC236}">
              <a16:creationId xmlns:a16="http://schemas.microsoft.com/office/drawing/2014/main" id="{F1EF34E7-24A8-4382-A021-7BA033E54566}"/>
            </a:ext>
          </a:extLst>
        </xdr:cNvPr>
        <xdr:cNvSpPr txBox="1"/>
      </xdr:nvSpPr>
      <xdr:spPr>
        <a:xfrm>
          <a:off x="285751" y="457200"/>
          <a:ext cx="324000" cy="904875"/>
        </a:xfrm>
        <a:prstGeom prst="rect">
          <a:avLst/>
        </a:prstGeom>
        <a:solidFill>
          <a:schemeClr val="bg1">
            <a:lumMod val="9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00">
              <a:latin typeface="Meiryo UI" panose="020B0604030504040204" pitchFamily="50" charset="-128"/>
              <a:ea typeface="Meiryo UI" panose="020B0604030504040204" pitchFamily="50" charset="-128"/>
            </a:rPr>
            <a:t>評価基準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790A9-AD20-4B17-95C9-4EFFDC326667}">
  <sheetPr>
    <tabColor rgb="FF00B050"/>
  </sheetPr>
  <dimension ref="B1:Z65"/>
  <sheetViews>
    <sheetView showGridLines="0" tabSelected="1" topLeftCell="A31" workbookViewId="0">
      <selection activeCell="AA24" sqref="AA24"/>
    </sheetView>
  </sheetViews>
  <sheetFormatPr defaultRowHeight="15.75" x14ac:dyDescent="0.25"/>
  <cols>
    <col min="1" max="1" width="2.44140625" customWidth="1"/>
    <col min="2" max="2" width="39.21875" customWidth="1"/>
    <col min="3" max="15" width="3.33203125" customWidth="1"/>
    <col min="16" max="16" width="1" customWidth="1"/>
    <col min="17" max="18" width="2.77734375" customWidth="1"/>
    <col min="19" max="19" width="3" customWidth="1"/>
    <col min="20" max="21" width="2.77734375" customWidth="1"/>
    <col min="22" max="22" width="0.88671875" customWidth="1"/>
    <col min="23" max="23" width="19" customWidth="1"/>
    <col min="24" max="24" width="1.109375" customWidth="1"/>
    <col min="25" max="25" width="3.109375" customWidth="1"/>
  </cols>
  <sheetData>
    <row r="1" spans="2:23" ht="7.5" customHeight="1" x14ac:dyDescent="0.25"/>
    <row r="2" spans="2:23" ht="20.25" customHeight="1" x14ac:dyDescent="0.25">
      <c r="B2" s="53" t="s">
        <v>90</v>
      </c>
      <c r="C2" s="53"/>
      <c r="D2" s="53"/>
      <c r="E2" s="53"/>
      <c r="F2" s="53"/>
      <c r="G2" s="53"/>
      <c r="H2" s="53"/>
      <c r="I2" s="53"/>
      <c r="J2" s="53"/>
      <c r="K2" s="53"/>
      <c r="L2" s="53"/>
      <c r="M2" s="53"/>
      <c r="N2" s="53"/>
      <c r="O2" s="53"/>
    </row>
    <row r="3" spans="2:23" ht="5.25" customHeight="1" thickBot="1" x14ac:dyDescent="0.3"/>
    <row r="4" spans="2:23" ht="76.5" customHeight="1" thickBot="1" x14ac:dyDescent="0.3">
      <c r="B4" s="16" t="s">
        <v>77</v>
      </c>
      <c r="C4" s="51" t="s">
        <v>80</v>
      </c>
      <c r="D4" s="52"/>
      <c r="E4" s="52"/>
      <c r="F4" s="52"/>
      <c r="G4" s="52"/>
      <c r="H4" s="52"/>
      <c r="I4" s="52"/>
      <c r="J4" s="52"/>
      <c r="K4" s="52"/>
      <c r="L4" s="52"/>
      <c r="M4" s="52"/>
      <c r="N4" s="52"/>
      <c r="O4" s="52"/>
      <c r="P4" s="52"/>
      <c r="Q4" s="52"/>
      <c r="R4" s="52"/>
      <c r="S4" s="52"/>
      <c r="T4" s="52"/>
      <c r="U4" s="52"/>
      <c r="V4" s="52"/>
      <c r="W4" s="52"/>
    </row>
    <row r="5" spans="2:23" ht="4.5" customHeight="1" thickBot="1" x14ac:dyDescent="0.3">
      <c r="B5" s="5"/>
      <c r="C5" s="7"/>
      <c r="D5" s="7"/>
    </row>
    <row r="6" spans="2:23" ht="27.75" customHeight="1" thickBot="1" x14ac:dyDescent="0.3">
      <c r="B6" s="17" t="s">
        <v>53</v>
      </c>
      <c r="C6" s="22" t="s">
        <v>54</v>
      </c>
      <c r="D6" s="23" t="s">
        <v>55</v>
      </c>
      <c r="E6" s="23" t="s">
        <v>56</v>
      </c>
      <c r="F6" s="23" t="s">
        <v>58</v>
      </c>
      <c r="G6" s="23" t="s">
        <v>67</v>
      </c>
      <c r="H6" s="23" t="s">
        <v>68</v>
      </c>
      <c r="I6" s="23" t="s">
        <v>59</v>
      </c>
      <c r="J6" s="23" t="s">
        <v>60</v>
      </c>
      <c r="K6" s="23" t="s">
        <v>69</v>
      </c>
      <c r="L6" s="23" t="s">
        <v>70</v>
      </c>
      <c r="M6" s="23" t="s">
        <v>62</v>
      </c>
      <c r="N6" s="23" t="s">
        <v>71</v>
      </c>
      <c r="O6" s="23" t="s">
        <v>75</v>
      </c>
      <c r="Q6" s="48" t="s">
        <v>78</v>
      </c>
      <c r="R6" s="49"/>
      <c r="S6" s="49"/>
      <c r="T6" s="49"/>
      <c r="U6" s="50"/>
      <c r="W6" s="43" t="s">
        <v>79</v>
      </c>
    </row>
    <row r="7" spans="2:23" ht="18.75" customHeight="1" thickBot="1" x14ac:dyDescent="0.3">
      <c r="B7" s="1" t="s">
        <v>1</v>
      </c>
      <c r="C7" s="8" t="s">
        <v>0</v>
      </c>
      <c r="D7" s="8" t="s">
        <v>0</v>
      </c>
      <c r="E7" s="8" t="s">
        <v>0</v>
      </c>
      <c r="F7" s="8" t="s">
        <v>0</v>
      </c>
      <c r="G7" s="8" t="s">
        <v>0</v>
      </c>
      <c r="H7" s="8" t="s">
        <v>0</v>
      </c>
      <c r="I7" s="8" t="s">
        <v>0</v>
      </c>
      <c r="J7" s="8" t="s">
        <v>0</v>
      </c>
      <c r="K7" s="8" t="s">
        <v>0</v>
      </c>
      <c r="L7" s="8" t="s">
        <v>0</v>
      </c>
      <c r="M7" s="8" t="s">
        <v>0</v>
      </c>
      <c r="N7" s="8" t="s">
        <v>0</v>
      </c>
      <c r="O7" s="8" t="s">
        <v>0</v>
      </c>
      <c r="Q7" s="40" t="s">
        <v>66</v>
      </c>
      <c r="R7" s="41" t="s">
        <v>57</v>
      </c>
      <c r="S7" s="41" t="s">
        <v>51</v>
      </c>
      <c r="T7" s="41" t="s">
        <v>52</v>
      </c>
      <c r="U7" s="42" t="s">
        <v>61</v>
      </c>
    </row>
    <row r="8" spans="2:23" ht="20.25" customHeight="1" x14ac:dyDescent="0.25">
      <c r="B8" s="4" t="s">
        <v>42</v>
      </c>
      <c r="C8" s="11" t="s">
        <v>51</v>
      </c>
      <c r="D8" s="11" t="s">
        <v>51</v>
      </c>
      <c r="E8" s="11" t="s">
        <v>51</v>
      </c>
      <c r="F8" s="11" t="s">
        <v>57</v>
      </c>
      <c r="G8" s="11" t="s">
        <v>51</v>
      </c>
      <c r="H8" s="11" t="s">
        <v>51</v>
      </c>
      <c r="I8" s="11" t="s">
        <v>51</v>
      </c>
      <c r="J8" s="11" t="s">
        <v>51</v>
      </c>
      <c r="K8" s="11" t="s">
        <v>51</v>
      </c>
      <c r="L8" s="11" t="s">
        <v>51</v>
      </c>
      <c r="M8" s="11" t="s">
        <v>63</v>
      </c>
      <c r="N8" s="11" t="s">
        <v>63</v>
      </c>
      <c r="O8" s="11" t="s">
        <v>63</v>
      </c>
      <c r="P8" s="12"/>
      <c r="Q8" s="36">
        <f>COUNTIF(C8:O8,"S")</f>
        <v>0</v>
      </c>
      <c r="R8" s="37">
        <f>COUNTIF(C8:O8,"A")</f>
        <v>1</v>
      </c>
      <c r="S8" s="38">
        <f>COUNTIF(C8:O8,"B")</f>
        <v>12</v>
      </c>
      <c r="T8" s="37">
        <f>COUNTIF(C8:O8,"C")</f>
        <v>0</v>
      </c>
      <c r="U8" s="39">
        <f>COUNTIF(C8:O8,"D")</f>
        <v>0</v>
      </c>
      <c r="W8" s="45" t="s">
        <v>86</v>
      </c>
    </row>
    <row r="9" spans="2:23" ht="20.25" customHeight="1" x14ac:dyDescent="0.25">
      <c r="B9" t="s">
        <v>4</v>
      </c>
      <c r="C9" s="9" t="s">
        <v>51</v>
      </c>
      <c r="D9" s="9" t="s">
        <v>51</v>
      </c>
      <c r="E9" s="9" t="s">
        <v>51</v>
      </c>
      <c r="F9" s="9" t="s">
        <v>57</v>
      </c>
      <c r="G9" s="9" t="s">
        <v>51</v>
      </c>
      <c r="H9" s="9" t="s">
        <v>51</v>
      </c>
      <c r="I9" s="9" t="s">
        <v>51</v>
      </c>
      <c r="J9" s="9" t="s">
        <v>52</v>
      </c>
      <c r="K9" s="9" t="s">
        <v>51</v>
      </c>
      <c r="L9" s="9" t="s">
        <v>51</v>
      </c>
      <c r="M9" s="9" t="s">
        <v>51</v>
      </c>
      <c r="N9" s="9" t="s">
        <v>63</v>
      </c>
      <c r="O9" s="9" t="s">
        <v>63</v>
      </c>
      <c r="P9" s="12"/>
      <c r="Q9" s="28">
        <f t="shared" ref="Q9:Q64" si="0">COUNTIF(C9:O9,"S")</f>
        <v>0</v>
      </c>
      <c r="R9" s="21">
        <f t="shared" ref="R9:R64" si="1">COUNTIF(C9:O9,"A")</f>
        <v>1</v>
      </c>
      <c r="S9" s="24">
        <f t="shared" ref="S9:S64" si="2">COUNTIF(C9:O9,"B")</f>
        <v>11</v>
      </c>
      <c r="T9" s="21">
        <f t="shared" ref="T9:T64" si="3">COUNTIF(C9:O9,"C")</f>
        <v>1</v>
      </c>
      <c r="U9" s="29">
        <f t="shared" ref="U9:U64" si="4">COUNTIF(C9:O9,"D")</f>
        <v>0</v>
      </c>
      <c r="W9" s="46"/>
    </row>
    <row r="10" spans="2:23" ht="20.25" customHeight="1" x14ac:dyDescent="0.25">
      <c r="B10" t="s">
        <v>30</v>
      </c>
      <c r="C10" s="9" t="s">
        <v>51</v>
      </c>
      <c r="D10" s="9" t="s">
        <v>51</v>
      </c>
      <c r="E10" s="9" t="s">
        <v>57</v>
      </c>
      <c r="F10" s="9" t="s">
        <v>57</v>
      </c>
      <c r="G10" s="9" t="s">
        <v>51</v>
      </c>
      <c r="H10" s="9" t="s">
        <v>51</v>
      </c>
      <c r="I10" s="9" t="s">
        <v>51</v>
      </c>
      <c r="J10" s="9" t="s">
        <v>51</v>
      </c>
      <c r="K10" s="9" t="s">
        <v>57</v>
      </c>
      <c r="L10" s="9" t="s">
        <v>51</v>
      </c>
      <c r="M10" s="9" t="s">
        <v>51</v>
      </c>
      <c r="N10" s="9" t="s">
        <v>63</v>
      </c>
      <c r="O10" s="9" t="s">
        <v>63</v>
      </c>
      <c r="P10" s="12"/>
      <c r="Q10" s="28">
        <f t="shared" si="0"/>
        <v>0</v>
      </c>
      <c r="R10" s="21">
        <f t="shared" si="1"/>
        <v>3</v>
      </c>
      <c r="S10" s="24">
        <f t="shared" si="2"/>
        <v>10</v>
      </c>
      <c r="T10" s="21">
        <f t="shared" si="3"/>
        <v>0</v>
      </c>
      <c r="U10" s="29">
        <f t="shared" si="4"/>
        <v>0</v>
      </c>
      <c r="W10" s="46"/>
    </row>
    <row r="11" spans="2:23" ht="20.25" customHeight="1" thickBot="1" x14ac:dyDescent="0.3">
      <c r="B11" t="s">
        <v>31</v>
      </c>
      <c r="C11" s="9" t="s">
        <v>51</v>
      </c>
      <c r="D11" s="9" t="s">
        <v>52</v>
      </c>
      <c r="E11" s="9" t="s">
        <v>51</v>
      </c>
      <c r="F11" s="9" t="s">
        <v>51</v>
      </c>
      <c r="G11" s="9" t="s">
        <v>51</v>
      </c>
      <c r="H11" s="9" t="s">
        <v>51</v>
      </c>
      <c r="I11" s="9" t="s">
        <v>52</v>
      </c>
      <c r="J11" s="9" t="s">
        <v>52</v>
      </c>
      <c r="K11" s="9" t="s">
        <v>52</v>
      </c>
      <c r="L11" s="9" t="s">
        <v>52</v>
      </c>
      <c r="M11" s="9" t="s">
        <v>52</v>
      </c>
      <c r="N11" s="9" t="s">
        <v>65</v>
      </c>
      <c r="O11" s="9" t="s">
        <v>64</v>
      </c>
      <c r="P11" s="12"/>
      <c r="Q11" s="28">
        <f t="shared" si="0"/>
        <v>0</v>
      </c>
      <c r="R11" s="21">
        <f t="shared" si="1"/>
        <v>1</v>
      </c>
      <c r="S11" s="21">
        <f t="shared" si="2"/>
        <v>5</v>
      </c>
      <c r="T11" s="24">
        <f t="shared" si="3"/>
        <v>7</v>
      </c>
      <c r="U11" s="29">
        <f t="shared" si="4"/>
        <v>0</v>
      </c>
      <c r="W11" s="47"/>
    </row>
    <row r="12" spans="2:23" ht="5.25" customHeight="1" thickBot="1" x14ac:dyDescent="0.3">
      <c r="C12" s="9"/>
      <c r="D12" s="9"/>
      <c r="E12" s="9"/>
      <c r="F12" s="9"/>
      <c r="G12" s="9"/>
      <c r="H12" s="9"/>
      <c r="I12" s="9"/>
      <c r="J12" s="9"/>
      <c r="K12" s="9"/>
      <c r="L12" s="9"/>
      <c r="M12" s="9"/>
      <c r="N12" s="9"/>
      <c r="O12" s="9"/>
      <c r="P12" s="12"/>
      <c r="Q12" s="28"/>
      <c r="R12" s="21"/>
      <c r="S12" s="21"/>
      <c r="T12" s="21"/>
      <c r="U12" s="29"/>
    </row>
    <row r="13" spans="2:23" ht="20.25" customHeight="1" x14ac:dyDescent="0.25">
      <c r="B13" s="3" t="s">
        <v>43</v>
      </c>
      <c r="C13" s="11" t="s">
        <v>51</v>
      </c>
      <c r="D13" s="11" t="s">
        <v>51</v>
      </c>
      <c r="E13" s="11" t="s">
        <v>51</v>
      </c>
      <c r="F13" s="11" t="s">
        <v>51</v>
      </c>
      <c r="G13" s="11" t="s">
        <v>51</v>
      </c>
      <c r="H13" s="11" t="s">
        <v>51</v>
      </c>
      <c r="I13" s="11" t="s">
        <v>51</v>
      </c>
      <c r="J13" s="11" t="s">
        <v>52</v>
      </c>
      <c r="K13" s="11" t="s">
        <v>51</v>
      </c>
      <c r="L13" s="11" t="s">
        <v>51</v>
      </c>
      <c r="M13" s="11" t="s">
        <v>51</v>
      </c>
      <c r="N13" s="11" t="s">
        <v>72</v>
      </c>
      <c r="O13" s="11" t="s">
        <v>63</v>
      </c>
      <c r="P13" s="12"/>
      <c r="Q13" s="26">
        <f t="shared" si="0"/>
        <v>0</v>
      </c>
      <c r="R13" s="20">
        <f t="shared" si="1"/>
        <v>1</v>
      </c>
      <c r="S13" s="24">
        <f t="shared" si="2"/>
        <v>11</v>
      </c>
      <c r="T13" s="20">
        <f t="shared" si="3"/>
        <v>1</v>
      </c>
      <c r="U13" s="27">
        <f t="shared" si="4"/>
        <v>0</v>
      </c>
      <c r="W13" s="45" t="s">
        <v>87</v>
      </c>
    </row>
    <row r="14" spans="2:23" ht="20.25" customHeight="1" x14ac:dyDescent="0.25">
      <c r="B14" s="6" t="s">
        <v>35</v>
      </c>
      <c r="C14" s="9" t="s">
        <v>52</v>
      </c>
      <c r="D14" s="9" t="s">
        <v>52</v>
      </c>
      <c r="E14" s="9" t="s">
        <v>51</v>
      </c>
      <c r="F14" s="9" t="s">
        <v>51</v>
      </c>
      <c r="G14" s="9" t="s">
        <v>51</v>
      </c>
      <c r="H14" s="9" t="s">
        <v>51</v>
      </c>
      <c r="I14" s="9" t="s">
        <v>52</v>
      </c>
      <c r="J14" s="9" t="s">
        <v>52</v>
      </c>
      <c r="K14" s="9" t="s">
        <v>51</v>
      </c>
      <c r="L14" s="9" t="s">
        <v>51</v>
      </c>
      <c r="M14" s="9" t="s">
        <v>52</v>
      </c>
      <c r="N14" s="9" t="s">
        <v>72</v>
      </c>
      <c r="O14" s="9" t="s">
        <v>64</v>
      </c>
      <c r="P14" s="12"/>
      <c r="Q14" s="28">
        <f t="shared" si="0"/>
        <v>0</v>
      </c>
      <c r="R14" s="21">
        <f t="shared" si="1"/>
        <v>1</v>
      </c>
      <c r="S14" s="24">
        <f t="shared" si="2"/>
        <v>6</v>
      </c>
      <c r="T14" s="24">
        <f t="shared" si="3"/>
        <v>6</v>
      </c>
      <c r="U14" s="29">
        <f t="shared" si="4"/>
        <v>0</v>
      </c>
      <c r="W14" s="46"/>
    </row>
    <row r="15" spans="2:23" ht="20.25" customHeight="1" x14ac:dyDescent="0.25">
      <c r="B15" s="6" t="s">
        <v>5</v>
      </c>
      <c r="C15" s="9" t="s">
        <v>51</v>
      </c>
      <c r="D15" s="9" t="s">
        <v>51</v>
      </c>
      <c r="E15" s="9" t="s">
        <v>51</v>
      </c>
      <c r="F15" s="9" t="s">
        <v>51</v>
      </c>
      <c r="G15" s="9" t="s">
        <v>51</v>
      </c>
      <c r="H15" s="9" t="s">
        <v>51</v>
      </c>
      <c r="I15" s="9" t="s">
        <v>51</v>
      </c>
      <c r="J15" s="9" t="s">
        <v>52</v>
      </c>
      <c r="K15" s="9" t="s">
        <v>51</v>
      </c>
      <c r="L15" s="9" t="s">
        <v>51</v>
      </c>
      <c r="M15" s="9" t="s">
        <v>51</v>
      </c>
      <c r="N15" s="9" t="s">
        <v>72</v>
      </c>
      <c r="O15" s="9" t="s">
        <v>64</v>
      </c>
      <c r="P15" s="12"/>
      <c r="Q15" s="28">
        <f t="shared" si="0"/>
        <v>0</v>
      </c>
      <c r="R15" s="21">
        <f t="shared" si="1"/>
        <v>1</v>
      </c>
      <c r="S15" s="24">
        <f t="shared" si="2"/>
        <v>10</v>
      </c>
      <c r="T15" s="21">
        <f t="shared" si="3"/>
        <v>2</v>
      </c>
      <c r="U15" s="29">
        <f t="shared" si="4"/>
        <v>0</v>
      </c>
      <c r="W15" s="46"/>
    </row>
    <row r="16" spans="2:23" ht="20.25" customHeight="1" x14ac:dyDescent="0.25">
      <c r="B16" s="2" t="s">
        <v>6</v>
      </c>
      <c r="C16" s="9" t="s">
        <v>52</v>
      </c>
      <c r="D16" s="9" t="s">
        <v>52</v>
      </c>
      <c r="E16" s="9" t="s">
        <v>52</v>
      </c>
      <c r="F16" s="9" t="s">
        <v>52</v>
      </c>
      <c r="G16" s="9" t="s">
        <v>52</v>
      </c>
      <c r="H16" s="9" t="s">
        <v>52</v>
      </c>
      <c r="I16" s="9" t="s">
        <v>52</v>
      </c>
      <c r="J16" s="9" t="s">
        <v>52</v>
      </c>
      <c r="K16" s="9" t="s">
        <v>52</v>
      </c>
      <c r="L16" s="9" t="s">
        <v>52</v>
      </c>
      <c r="M16" s="9" t="s">
        <v>52</v>
      </c>
      <c r="N16" s="9" t="s">
        <v>72</v>
      </c>
      <c r="O16" s="9" t="s">
        <v>64</v>
      </c>
      <c r="P16" s="12"/>
      <c r="Q16" s="28">
        <f t="shared" si="0"/>
        <v>0</v>
      </c>
      <c r="R16" s="21">
        <f t="shared" si="1"/>
        <v>1</v>
      </c>
      <c r="S16" s="21">
        <f t="shared" si="2"/>
        <v>0</v>
      </c>
      <c r="T16" s="24">
        <f t="shared" si="3"/>
        <v>12</v>
      </c>
      <c r="U16" s="29">
        <f t="shared" si="4"/>
        <v>0</v>
      </c>
      <c r="W16" s="46"/>
    </row>
    <row r="17" spans="2:26" ht="20.25" customHeight="1" x14ac:dyDescent="0.25">
      <c r="B17" s="6" t="s">
        <v>14</v>
      </c>
      <c r="C17" s="9" t="s">
        <v>52</v>
      </c>
      <c r="D17" s="9" t="s">
        <v>51</v>
      </c>
      <c r="E17" s="9" t="s">
        <v>51</v>
      </c>
      <c r="F17" s="9" t="s">
        <v>57</v>
      </c>
      <c r="G17" s="9" t="s">
        <v>52</v>
      </c>
      <c r="H17" s="9" t="s">
        <v>51</v>
      </c>
      <c r="I17" s="9" t="s">
        <v>51</v>
      </c>
      <c r="J17" s="9" t="s">
        <v>52</v>
      </c>
      <c r="K17" s="9" t="s">
        <v>51</v>
      </c>
      <c r="L17" s="9" t="s">
        <v>51</v>
      </c>
      <c r="M17" s="9" t="s">
        <v>51</v>
      </c>
      <c r="N17" s="9" t="s">
        <v>72</v>
      </c>
      <c r="O17" s="9" t="s">
        <v>63</v>
      </c>
      <c r="P17" s="12"/>
      <c r="Q17" s="28">
        <f t="shared" si="0"/>
        <v>0</v>
      </c>
      <c r="R17" s="21">
        <f t="shared" si="1"/>
        <v>2</v>
      </c>
      <c r="S17" s="24">
        <f t="shared" si="2"/>
        <v>8</v>
      </c>
      <c r="T17" s="21">
        <f t="shared" si="3"/>
        <v>3</v>
      </c>
      <c r="U17" s="29">
        <f t="shared" si="4"/>
        <v>0</v>
      </c>
      <c r="W17" s="46"/>
    </row>
    <row r="18" spans="2:26" ht="20.25" customHeight="1" x14ac:dyDescent="0.25">
      <c r="B18" t="s">
        <v>15</v>
      </c>
      <c r="C18" s="9" t="s">
        <v>51</v>
      </c>
      <c r="D18" s="9" t="s">
        <v>51</v>
      </c>
      <c r="E18" s="9" t="s">
        <v>51</v>
      </c>
      <c r="F18" s="9" t="s">
        <v>51</v>
      </c>
      <c r="G18" s="9" t="s">
        <v>51</v>
      </c>
      <c r="H18" s="9" t="s">
        <v>51</v>
      </c>
      <c r="I18" s="9" t="s">
        <v>51</v>
      </c>
      <c r="J18" s="9" t="s">
        <v>52</v>
      </c>
      <c r="K18" s="9" t="s">
        <v>51</v>
      </c>
      <c r="L18" s="9" t="s">
        <v>51</v>
      </c>
      <c r="M18" s="9" t="s">
        <v>51</v>
      </c>
      <c r="N18" s="9" t="s">
        <v>73</v>
      </c>
      <c r="O18" s="9" t="s">
        <v>63</v>
      </c>
      <c r="P18" s="12"/>
      <c r="Q18" s="28">
        <f t="shared" si="0"/>
        <v>0</v>
      </c>
      <c r="R18" s="21">
        <f t="shared" si="1"/>
        <v>0</v>
      </c>
      <c r="S18" s="24">
        <f t="shared" si="2"/>
        <v>12</v>
      </c>
      <c r="T18" s="21">
        <f t="shared" si="3"/>
        <v>1</v>
      </c>
      <c r="U18" s="29">
        <f t="shared" si="4"/>
        <v>0</v>
      </c>
      <c r="W18" s="46"/>
    </row>
    <row r="19" spans="2:26" ht="20.25" customHeight="1" x14ac:dyDescent="0.25">
      <c r="B19" s="6" t="s">
        <v>19</v>
      </c>
      <c r="C19" s="9" t="s">
        <v>51</v>
      </c>
      <c r="D19" s="9" t="s">
        <v>57</v>
      </c>
      <c r="E19" s="9" t="s">
        <v>57</v>
      </c>
      <c r="F19" s="9" t="s">
        <v>51</v>
      </c>
      <c r="G19" s="9" t="s">
        <v>51</v>
      </c>
      <c r="H19" s="9" t="s">
        <v>51</v>
      </c>
      <c r="I19" s="9" t="s">
        <v>51</v>
      </c>
      <c r="J19" s="9" t="s">
        <v>52</v>
      </c>
      <c r="K19" s="9" t="s">
        <v>57</v>
      </c>
      <c r="L19" s="9" t="s">
        <v>51</v>
      </c>
      <c r="M19" s="9" t="s">
        <v>57</v>
      </c>
      <c r="N19" s="9" t="s">
        <v>72</v>
      </c>
      <c r="O19" s="9" t="s">
        <v>63</v>
      </c>
      <c r="P19" s="12"/>
      <c r="Q19" s="28">
        <f t="shared" si="0"/>
        <v>0</v>
      </c>
      <c r="R19" s="21">
        <f t="shared" si="1"/>
        <v>5</v>
      </c>
      <c r="S19" s="24">
        <f t="shared" si="2"/>
        <v>7</v>
      </c>
      <c r="T19" s="21">
        <f t="shared" si="3"/>
        <v>1</v>
      </c>
      <c r="U19" s="29">
        <f t="shared" si="4"/>
        <v>0</v>
      </c>
      <c r="W19" s="46"/>
    </row>
    <row r="20" spans="2:26" ht="20.25" customHeight="1" thickBot="1" x14ac:dyDescent="0.3">
      <c r="B20" s="10" t="s">
        <v>20</v>
      </c>
      <c r="C20" s="9" t="s">
        <v>51</v>
      </c>
      <c r="D20" s="9" t="s">
        <v>51</v>
      </c>
      <c r="E20" s="9" t="s">
        <v>51</v>
      </c>
      <c r="F20" s="9" t="s">
        <v>51</v>
      </c>
      <c r="G20" s="9" t="s">
        <v>51</v>
      </c>
      <c r="H20" s="9" t="s">
        <v>51</v>
      </c>
      <c r="I20" s="9" t="s">
        <v>51</v>
      </c>
      <c r="J20" s="9" t="s">
        <v>51</v>
      </c>
      <c r="K20" s="9" t="s">
        <v>51</v>
      </c>
      <c r="L20" s="9" t="s">
        <v>51</v>
      </c>
      <c r="M20" s="9" t="s">
        <v>51</v>
      </c>
      <c r="N20" s="9" t="s">
        <v>73</v>
      </c>
      <c r="O20" s="9" t="s">
        <v>63</v>
      </c>
      <c r="P20" s="12"/>
      <c r="Q20" s="28">
        <f t="shared" si="0"/>
        <v>0</v>
      </c>
      <c r="R20" s="21">
        <f t="shared" si="1"/>
        <v>0</v>
      </c>
      <c r="S20" s="24">
        <f t="shared" si="2"/>
        <v>13</v>
      </c>
      <c r="T20" s="21">
        <f t="shared" si="3"/>
        <v>0</v>
      </c>
      <c r="U20" s="29">
        <f t="shared" si="4"/>
        <v>0</v>
      </c>
      <c r="W20" s="47"/>
    </row>
    <row r="21" spans="2:26" ht="7.5" customHeight="1" thickBot="1" x14ac:dyDescent="0.3">
      <c r="C21" s="9"/>
      <c r="D21" s="9"/>
      <c r="E21" s="9"/>
      <c r="F21" s="9"/>
      <c r="G21" s="9"/>
      <c r="H21" s="9"/>
      <c r="I21" s="9"/>
      <c r="J21" s="9"/>
      <c r="K21" s="9"/>
      <c r="L21" s="9"/>
      <c r="M21" s="9"/>
      <c r="N21" s="9"/>
      <c r="O21" s="9"/>
      <c r="P21" s="12"/>
      <c r="Q21" s="28"/>
      <c r="R21" s="21"/>
      <c r="S21" s="21"/>
      <c r="T21" s="21"/>
      <c r="U21" s="29"/>
    </row>
    <row r="22" spans="2:26" ht="20.25" customHeight="1" x14ac:dyDescent="0.25">
      <c r="B22" s="4" t="s">
        <v>44</v>
      </c>
      <c r="C22" s="11" t="s">
        <v>51</v>
      </c>
      <c r="D22" s="11" t="s">
        <v>51</v>
      </c>
      <c r="E22" s="11" t="s">
        <v>51</v>
      </c>
      <c r="F22" s="11" t="s">
        <v>57</v>
      </c>
      <c r="G22" s="11" t="s">
        <v>51</v>
      </c>
      <c r="H22" s="11" t="s">
        <v>52</v>
      </c>
      <c r="I22" s="11" t="s">
        <v>51</v>
      </c>
      <c r="J22" s="11" t="s">
        <v>51</v>
      </c>
      <c r="K22" s="11" t="s">
        <v>51</v>
      </c>
      <c r="L22" s="11" t="s">
        <v>51</v>
      </c>
      <c r="M22" s="11" t="s">
        <v>51</v>
      </c>
      <c r="N22" s="11" t="s">
        <v>73</v>
      </c>
      <c r="O22" s="11" t="s">
        <v>64</v>
      </c>
      <c r="P22" s="12"/>
      <c r="Q22" s="26">
        <f t="shared" si="0"/>
        <v>0</v>
      </c>
      <c r="R22" s="20">
        <f t="shared" si="1"/>
        <v>1</v>
      </c>
      <c r="S22" s="24">
        <f t="shared" si="2"/>
        <v>10</v>
      </c>
      <c r="T22" s="20">
        <f t="shared" si="3"/>
        <v>2</v>
      </c>
      <c r="U22" s="27">
        <f t="shared" si="4"/>
        <v>0</v>
      </c>
      <c r="W22" s="45" t="s">
        <v>88</v>
      </c>
    </row>
    <row r="23" spans="2:26" ht="20.25" customHeight="1" x14ac:dyDescent="0.25">
      <c r="B23" s="2" t="s">
        <v>32</v>
      </c>
      <c r="C23" s="9" t="s">
        <v>51</v>
      </c>
      <c r="D23" s="9" t="s">
        <v>51</v>
      </c>
      <c r="E23" s="9" t="s">
        <v>51</v>
      </c>
      <c r="F23" s="9" t="s">
        <v>57</v>
      </c>
      <c r="G23" s="9" t="s">
        <v>51</v>
      </c>
      <c r="H23" s="9" t="s">
        <v>51</v>
      </c>
      <c r="I23" s="9" t="s">
        <v>51</v>
      </c>
      <c r="J23" s="9" t="s">
        <v>52</v>
      </c>
      <c r="K23" s="9" t="s">
        <v>51</v>
      </c>
      <c r="L23" s="9" t="s">
        <v>51</v>
      </c>
      <c r="M23" s="9" t="s">
        <v>52</v>
      </c>
      <c r="N23" s="9" t="s">
        <v>72</v>
      </c>
      <c r="O23" s="9" t="s">
        <v>63</v>
      </c>
      <c r="P23" s="12"/>
      <c r="Q23" s="28">
        <f t="shared" si="0"/>
        <v>0</v>
      </c>
      <c r="R23" s="21">
        <f t="shared" si="1"/>
        <v>2</v>
      </c>
      <c r="S23" s="24">
        <f t="shared" si="2"/>
        <v>9</v>
      </c>
      <c r="T23" s="21">
        <f t="shared" si="3"/>
        <v>2</v>
      </c>
      <c r="U23" s="29">
        <f t="shared" si="4"/>
        <v>0</v>
      </c>
      <c r="W23" s="46"/>
    </row>
    <row r="24" spans="2:26" ht="20.25" customHeight="1" x14ac:dyDescent="0.25">
      <c r="B24" t="s">
        <v>36</v>
      </c>
      <c r="C24" s="9" t="s">
        <v>52</v>
      </c>
      <c r="D24" s="9" t="s">
        <v>51</v>
      </c>
      <c r="E24" s="9" t="s">
        <v>57</v>
      </c>
      <c r="F24" s="9" t="s">
        <v>57</v>
      </c>
      <c r="G24" s="9" t="s">
        <v>51</v>
      </c>
      <c r="H24" s="9" t="s">
        <v>52</v>
      </c>
      <c r="I24" s="9" t="s">
        <v>52</v>
      </c>
      <c r="J24" s="9" t="s">
        <v>52</v>
      </c>
      <c r="K24" s="9" t="s">
        <v>51</v>
      </c>
      <c r="L24" s="9" t="s">
        <v>57</v>
      </c>
      <c r="M24" s="9" t="s">
        <v>52</v>
      </c>
      <c r="N24" s="9" t="s">
        <v>73</v>
      </c>
      <c r="O24" s="9" t="s">
        <v>64</v>
      </c>
      <c r="P24" s="12"/>
      <c r="Q24" s="28">
        <f t="shared" si="0"/>
        <v>0</v>
      </c>
      <c r="R24" s="21">
        <f t="shared" si="1"/>
        <v>3</v>
      </c>
      <c r="S24" s="21">
        <f t="shared" si="2"/>
        <v>4</v>
      </c>
      <c r="T24" s="24">
        <f t="shared" si="3"/>
        <v>6</v>
      </c>
      <c r="U24" s="29">
        <f t="shared" si="4"/>
        <v>0</v>
      </c>
      <c r="W24" s="46"/>
    </row>
    <row r="25" spans="2:26" ht="20.25" customHeight="1" x14ac:dyDescent="0.25">
      <c r="B25" t="s">
        <v>7</v>
      </c>
      <c r="C25" s="9" t="s">
        <v>51</v>
      </c>
      <c r="D25" s="9" t="s">
        <v>51</v>
      </c>
      <c r="E25" s="9" t="s">
        <v>51</v>
      </c>
      <c r="F25" s="9" t="s">
        <v>51</v>
      </c>
      <c r="G25" s="9" t="s">
        <v>52</v>
      </c>
      <c r="H25" s="9" t="s">
        <v>52</v>
      </c>
      <c r="I25" s="9" t="s">
        <v>52</v>
      </c>
      <c r="J25" s="9" t="s">
        <v>61</v>
      </c>
      <c r="K25" s="9" t="s">
        <v>52</v>
      </c>
      <c r="L25" s="9" t="s">
        <v>51</v>
      </c>
      <c r="M25" s="9" t="s">
        <v>51</v>
      </c>
      <c r="N25" s="9" t="s">
        <v>73</v>
      </c>
      <c r="O25" s="9" t="s">
        <v>64</v>
      </c>
      <c r="P25" s="12"/>
      <c r="Q25" s="28">
        <f t="shared" si="0"/>
        <v>0</v>
      </c>
      <c r="R25" s="21">
        <f t="shared" si="1"/>
        <v>0</v>
      </c>
      <c r="S25" s="24">
        <f t="shared" si="2"/>
        <v>7</v>
      </c>
      <c r="T25" s="21">
        <f t="shared" si="3"/>
        <v>5</v>
      </c>
      <c r="U25" s="29">
        <f t="shared" si="4"/>
        <v>1</v>
      </c>
      <c r="W25" s="46"/>
    </row>
    <row r="26" spans="2:26" ht="20.25" customHeight="1" x14ac:dyDescent="0.25">
      <c r="B26" t="s">
        <v>8</v>
      </c>
      <c r="C26" s="9" t="s">
        <v>51</v>
      </c>
      <c r="D26" s="9" t="s">
        <v>51</v>
      </c>
      <c r="E26" s="9" t="s">
        <v>51</v>
      </c>
      <c r="F26" s="9" t="s">
        <v>57</v>
      </c>
      <c r="G26" s="9" t="s">
        <v>51</v>
      </c>
      <c r="H26" s="9" t="s">
        <v>51</v>
      </c>
      <c r="I26" s="9" t="s">
        <v>51</v>
      </c>
      <c r="J26" s="9" t="s">
        <v>52</v>
      </c>
      <c r="K26" s="9" t="s">
        <v>51</v>
      </c>
      <c r="L26" s="9" t="s">
        <v>51</v>
      </c>
      <c r="M26" s="9" t="s">
        <v>51</v>
      </c>
      <c r="N26" s="9" t="s">
        <v>73</v>
      </c>
      <c r="O26" s="9" t="s">
        <v>63</v>
      </c>
      <c r="P26" s="12"/>
      <c r="Q26" s="28">
        <f t="shared" si="0"/>
        <v>0</v>
      </c>
      <c r="R26" s="21">
        <f t="shared" si="1"/>
        <v>1</v>
      </c>
      <c r="S26" s="24">
        <f t="shared" si="2"/>
        <v>11</v>
      </c>
      <c r="T26" s="21">
        <f t="shared" si="3"/>
        <v>1</v>
      </c>
      <c r="U26" s="29">
        <f t="shared" si="4"/>
        <v>0</v>
      </c>
      <c r="W26" s="46"/>
    </row>
    <row r="27" spans="2:26" ht="20.25" customHeight="1" x14ac:dyDescent="0.25">
      <c r="B27" t="s">
        <v>9</v>
      </c>
      <c r="C27" s="9" t="s">
        <v>51</v>
      </c>
      <c r="D27" s="9" t="s">
        <v>52</v>
      </c>
      <c r="E27" s="9" t="s">
        <v>57</v>
      </c>
      <c r="F27" s="9" t="s">
        <v>57</v>
      </c>
      <c r="G27" s="9" t="s">
        <v>51</v>
      </c>
      <c r="H27" s="9" t="s">
        <v>61</v>
      </c>
      <c r="I27" s="9" t="s">
        <v>51</v>
      </c>
      <c r="J27" s="9" t="s">
        <v>52</v>
      </c>
      <c r="K27" s="9" t="s">
        <v>52</v>
      </c>
      <c r="L27" s="9" t="s">
        <v>52</v>
      </c>
      <c r="M27" s="9" t="s">
        <v>51</v>
      </c>
      <c r="N27" s="9" t="s">
        <v>73</v>
      </c>
      <c r="O27" s="9" t="s">
        <v>64</v>
      </c>
      <c r="P27" s="12"/>
      <c r="Q27" s="28">
        <f t="shared" si="0"/>
        <v>0</v>
      </c>
      <c r="R27" s="21">
        <f t="shared" si="1"/>
        <v>2</v>
      </c>
      <c r="S27" s="24">
        <f t="shared" si="2"/>
        <v>5</v>
      </c>
      <c r="T27" s="24">
        <f t="shared" si="3"/>
        <v>5</v>
      </c>
      <c r="U27" s="29">
        <f t="shared" si="4"/>
        <v>1</v>
      </c>
      <c r="W27" s="46"/>
    </row>
    <row r="28" spans="2:26" ht="20.25" customHeight="1" x14ac:dyDescent="0.25">
      <c r="B28" t="s">
        <v>10</v>
      </c>
      <c r="C28" s="9" t="s">
        <v>52</v>
      </c>
      <c r="D28" s="9" t="s">
        <v>51</v>
      </c>
      <c r="E28" s="9" t="s">
        <v>51</v>
      </c>
      <c r="F28" s="9" t="s">
        <v>57</v>
      </c>
      <c r="G28" s="9" t="s">
        <v>51</v>
      </c>
      <c r="H28" s="9" t="s">
        <v>51</v>
      </c>
      <c r="I28" s="9" t="s">
        <v>51</v>
      </c>
      <c r="J28" s="9" t="s">
        <v>52</v>
      </c>
      <c r="K28" s="9" t="s">
        <v>52</v>
      </c>
      <c r="L28" s="9" t="s">
        <v>51</v>
      </c>
      <c r="M28" s="9" t="s">
        <v>51</v>
      </c>
      <c r="N28" s="9" t="s">
        <v>73</v>
      </c>
      <c r="O28" s="9" t="s">
        <v>64</v>
      </c>
      <c r="P28" s="12"/>
      <c r="Q28" s="28">
        <f t="shared" si="0"/>
        <v>0</v>
      </c>
      <c r="R28" s="21">
        <f t="shared" si="1"/>
        <v>1</v>
      </c>
      <c r="S28" s="24">
        <f t="shared" si="2"/>
        <v>8</v>
      </c>
      <c r="T28" s="21">
        <f t="shared" si="3"/>
        <v>4</v>
      </c>
      <c r="U28" s="29">
        <f t="shared" si="4"/>
        <v>0</v>
      </c>
      <c r="W28" s="46"/>
    </row>
    <row r="29" spans="2:26" ht="20.25" customHeight="1" x14ac:dyDescent="0.25">
      <c r="B29" t="s">
        <v>11</v>
      </c>
      <c r="C29" s="9" t="s">
        <v>51</v>
      </c>
      <c r="D29" s="9" t="s">
        <v>52</v>
      </c>
      <c r="E29" s="9" t="s">
        <v>51</v>
      </c>
      <c r="F29" s="9" t="s">
        <v>51</v>
      </c>
      <c r="G29" s="9" t="s">
        <v>51</v>
      </c>
      <c r="H29" s="9" t="s">
        <v>52</v>
      </c>
      <c r="I29" s="9" t="s">
        <v>51</v>
      </c>
      <c r="J29" s="9" t="s">
        <v>52</v>
      </c>
      <c r="K29" s="9" t="s">
        <v>51</v>
      </c>
      <c r="L29" s="9" t="s">
        <v>51</v>
      </c>
      <c r="M29" s="9" t="s">
        <v>57</v>
      </c>
      <c r="N29" s="9" t="s">
        <v>73</v>
      </c>
      <c r="O29" s="9" t="s">
        <v>63</v>
      </c>
      <c r="P29" s="12"/>
      <c r="Q29" s="28">
        <f t="shared" si="0"/>
        <v>0</v>
      </c>
      <c r="R29" s="21">
        <f t="shared" si="1"/>
        <v>1</v>
      </c>
      <c r="S29" s="24">
        <f t="shared" si="2"/>
        <v>9</v>
      </c>
      <c r="T29" s="21">
        <f t="shared" si="3"/>
        <v>3</v>
      </c>
      <c r="U29" s="29">
        <f t="shared" si="4"/>
        <v>0</v>
      </c>
      <c r="W29" s="46"/>
    </row>
    <row r="30" spans="2:26" ht="20.25" customHeight="1" x14ac:dyDescent="0.25">
      <c r="B30" t="s">
        <v>12</v>
      </c>
      <c r="C30" s="9" t="s">
        <v>52</v>
      </c>
      <c r="D30" s="9" t="s">
        <v>57</v>
      </c>
      <c r="E30" s="9" t="s">
        <v>57</v>
      </c>
      <c r="F30" s="9" t="s">
        <v>57</v>
      </c>
      <c r="G30" s="9" t="s">
        <v>51</v>
      </c>
      <c r="H30" s="9" t="s">
        <v>52</v>
      </c>
      <c r="I30" s="9" t="s">
        <v>51</v>
      </c>
      <c r="J30" s="9" t="s">
        <v>51</v>
      </c>
      <c r="K30" s="9" t="s">
        <v>57</v>
      </c>
      <c r="L30" s="9" t="s">
        <v>51</v>
      </c>
      <c r="M30" s="9" t="s">
        <v>57</v>
      </c>
      <c r="N30" s="9" t="s">
        <v>72</v>
      </c>
      <c r="O30" s="9" t="s">
        <v>63</v>
      </c>
      <c r="P30" s="12"/>
      <c r="Q30" s="28">
        <f t="shared" si="0"/>
        <v>0</v>
      </c>
      <c r="R30" s="24">
        <f t="shared" si="1"/>
        <v>6</v>
      </c>
      <c r="S30" s="21">
        <f t="shared" si="2"/>
        <v>5</v>
      </c>
      <c r="T30" s="21">
        <f t="shared" si="3"/>
        <v>2</v>
      </c>
      <c r="U30" s="29">
        <f t="shared" si="4"/>
        <v>0</v>
      </c>
      <c r="W30" s="46"/>
    </row>
    <row r="31" spans="2:26" ht="20.25" customHeight="1" thickBot="1" x14ac:dyDescent="0.3">
      <c r="B31" t="s">
        <v>13</v>
      </c>
      <c r="C31" s="9" t="s">
        <v>51</v>
      </c>
      <c r="D31" s="9" t="s">
        <v>51</v>
      </c>
      <c r="E31" s="9" t="s">
        <v>51</v>
      </c>
      <c r="F31" s="9" t="s">
        <v>52</v>
      </c>
      <c r="G31" s="9" t="s">
        <v>51</v>
      </c>
      <c r="H31" s="9" t="s">
        <v>51</v>
      </c>
      <c r="I31" s="9" t="s">
        <v>51</v>
      </c>
      <c r="J31" s="9" t="s">
        <v>51</v>
      </c>
      <c r="K31" s="9" t="s">
        <v>51</v>
      </c>
      <c r="L31" s="9" t="s">
        <v>51</v>
      </c>
      <c r="M31" s="9" t="s">
        <v>52</v>
      </c>
      <c r="N31" s="9" t="s">
        <v>73</v>
      </c>
      <c r="O31" s="9" t="s">
        <v>64</v>
      </c>
      <c r="P31" s="12"/>
      <c r="Q31" s="28">
        <f t="shared" si="0"/>
        <v>0</v>
      </c>
      <c r="R31" s="21">
        <f t="shared" si="1"/>
        <v>0</v>
      </c>
      <c r="S31" s="24">
        <f t="shared" si="2"/>
        <v>10</v>
      </c>
      <c r="T31" s="21">
        <f t="shared" si="3"/>
        <v>3</v>
      </c>
      <c r="U31" s="29">
        <f t="shared" si="4"/>
        <v>0</v>
      </c>
      <c r="W31" s="47"/>
    </row>
    <row r="32" spans="2:26" ht="7.5" customHeight="1" thickBot="1" x14ac:dyDescent="0.3">
      <c r="B32" s="54"/>
      <c r="C32" s="55"/>
      <c r="D32" s="55"/>
      <c r="E32" s="55"/>
      <c r="F32" s="55"/>
      <c r="G32" s="55"/>
      <c r="H32" s="55"/>
      <c r="I32" s="55"/>
      <c r="J32" s="55"/>
      <c r="K32" s="55"/>
      <c r="L32" s="55"/>
      <c r="M32" s="55"/>
      <c r="N32" s="55"/>
      <c r="O32" s="55"/>
      <c r="P32" s="56"/>
      <c r="Q32" s="57"/>
      <c r="R32" s="57"/>
      <c r="S32" s="57"/>
      <c r="T32" s="57"/>
      <c r="U32" s="57"/>
      <c r="V32" s="54"/>
      <c r="W32" s="54"/>
      <c r="X32" s="54"/>
      <c r="Y32" s="54"/>
      <c r="Z32" s="54"/>
    </row>
    <row r="33" spans="2:23" ht="20.25" customHeight="1" x14ac:dyDescent="0.25">
      <c r="B33" s="4" t="s">
        <v>45</v>
      </c>
      <c r="C33" s="11" t="s">
        <v>51</v>
      </c>
      <c r="D33" s="11" t="s">
        <v>51</v>
      </c>
      <c r="E33" s="11" t="s">
        <v>51</v>
      </c>
      <c r="F33" s="11" t="s">
        <v>57</v>
      </c>
      <c r="G33" s="11" t="s">
        <v>51</v>
      </c>
      <c r="H33" s="11" t="s">
        <v>51</v>
      </c>
      <c r="I33" s="11" t="s">
        <v>51</v>
      </c>
      <c r="J33" s="11" t="s">
        <v>51</v>
      </c>
      <c r="K33" s="11" t="s">
        <v>51</v>
      </c>
      <c r="L33" s="11" t="s">
        <v>51</v>
      </c>
      <c r="M33" s="11" t="s">
        <v>51</v>
      </c>
      <c r="N33" s="11" t="s">
        <v>73</v>
      </c>
      <c r="O33" s="11" t="s">
        <v>63</v>
      </c>
      <c r="P33" s="12"/>
      <c r="Q33" s="26">
        <f t="shared" si="0"/>
        <v>0</v>
      </c>
      <c r="R33" s="20">
        <f t="shared" si="1"/>
        <v>1</v>
      </c>
      <c r="S33" s="24">
        <f t="shared" si="2"/>
        <v>12</v>
      </c>
      <c r="T33" s="20">
        <f t="shared" si="3"/>
        <v>0</v>
      </c>
      <c r="U33" s="27">
        <f t="shared" si="4"/>
        <v>0</v>
      </c>
      <c r="W33" s="45" t="s">
        <v>81</v>
      </c>
    </row>
    <row r="34" spans="2:23" ht="20.25" customHeight="1" x14ac:dyDescent="0.25">
      <c r="B34" s="2" t="s">
        <v>16</v>
      </c>
      <c r="C34" s="9" t="s">
        <v>51</v>
      </c>
      <c r="D34" s="9" t="s">
        <v>51</v>
      </c>
      <c r="E34" s="9" t="s">
        <v>51</v>
      </c>
      <c r="F34" s="9" t="s">
        <v>57</v>
      </c>
      <c r="G34" s="9" t="s">
        <v>51</v>
      </c>
      <c r="H34" s="9" t="s">
        <v>51</v>
      </c>
      <c r="I34" s="9" t="s">
        <v>51</v>
      </c>
      <c r="J34" s="9" t="s">
        <v>51</v>
      </c>
      <c r="K34" s="9" t="s">
        <v>51</v>
      </c>
      <c r="L34" s="9" t="s">
        <v>51</v>
      </c>
      <c r="M34" s="9" t="s">
        <v>57</v>
      </c>
      <c r="N34" s="9" t="s">
        <v>73</v>
      </c>
      <c r="O34" s="9" t="s">
        <v>63</v>
      </c>
      <c r="P34" s="12"/>
      <c r="Q34" s="28">
        <f t="shared" si="0"/>
        <v>0</v>
      </c>
      <c r="R34" s="21">
        <f t="shared" si="1"/>
        <v>2</v>
      </c>
      <c r="S34" s="24">
        <f t="shared" si="2"/>
        <v>11</v>
      </c>
      <c r="T34" s="21">
        <f t="shared" si="3"/>
        <v>0</v>
      </c>
      <c r="U34" s="29">
        <f t="shared" si="4"/>
        <v>0</v>
      </c>
      <c r="W34" s="46"/>
    </row>
    <row r="35" spans="2:23" ht="20.25" customHeight="1" x14ac:dyDescent="0.25">
      <c r="B35" t="s">
        <v>37</v>
      </c>
      <c r="C35" s="9" t="s">
        <v>51</v>
      </c>
      <c r="D35" s="9" t="s">
        <v>52</v>
      </c>
      <c r="E35" s="9" t="s">
        <v>52</v>
      </c>
      <c r="F35" s="9" t="s">
        <v>57</v>
      </c>
      <c r="G35" s="9" t="s">
        <v>51</v>
      </c>
      <c r="H35" s="9" t="s">
        <v>51</v>
      </c>
      <c r="I35" s="9" t="s">
        <v>51</v>
      </c>
      <c r="J35" s="9" t="s">
        <v>51</v>
      </c>
      <c r="K35" s="9" t="s">
        <v>51</v>
      </c>
      <c r="L35" s="9" t="s">
        <v>51</v>
      </c>
      <c r="M35" s="9" t="s">
        <v>51</v>
      </c>
      <c r="N35" s="9" t="s">
        <v>73</v>
      </c>
      <c r="O35" s="9" t="s">
        <v>63</v>
      </c>
      <c r="P35" s="12"/>
      <c r="Q35" s="28">
        <f t="shared" si="0"/>
        <v>0</v>
      </c>
      <c r="R35" s="21">
        <f t="shared" si="1"/>
        <v>1</v>
      </c>
      <c r="S35" s="24">
        <f t="shared" si="2"/>
        <v>10</v>
      </c>
      <c r="T35" s="21">
        <f t="shared" si="3"/>
        <v>2</v>
      </c>
      <c r="U35" s="29">
        <f t="shared" si="4"/>
        <v>0</v>
      </c>
      <c r="W35" s="46"/>
    </row>
    <row r="36" spans="2:23" ht="20.25" customHeight="1" x14ac:dyDescent="0.25">
      <c r="B36" t="s">
        <v>38</v>
      </c>
      <c r="C36" s="9" t="s">
        <v>51</v>
      </c>
      <c r="D36" s="9" t="s">
        <v>52</v>
      </c>
      <c r="E36" s="9" t="s">
        <v>51</v>
      </c>
      <c r="F36" s="9" t="s">
        <v>57</v>
      </c>
      <c r="G36" s="9" t="s">
        <v>52</v>
      </c>
      <c r="H36" s="9" t="s">
        <v>51</v>
      </c>
      <c r="I36" s="9" t="s">
        <v>51</v>
      </c>
      <c r="J36" s="9" t="s">
        <v>52</v>
      </c>
      <c r="K36" s="9" t="s">
        <v>51</v>
      </c>
      <c r="L36" s="9" t="s">
        <v>51</v>
      </c>
      <c r="M36" s="9" t="s">
        <v>51</v>
      </c>
      <c r="N36" s="9" t="s">
        <v>73</v>
      </c>
      <c r="O36" s="9" t="s">
        <v>63</v>
      </c>
      <c r="P36" s="12"/>
      <c r="Q36" s="28">
        <f t="shared" si="0"/>
        <v>0</v>
      </c>
      <c r="R36" s="21">
        <f t="shared" si="1"/>
        <v>1</v>
      </c>
      <c r="S36" s="24">
        <f t="shared" si="2"/>
        <v>9</v>
      </c>
      <c r="T36" s="21">
        <f t="shared" si="3"/>
        <v>3</v>
      </c>
      <c r="U36" s="29">
        <f t="shared" si="4"/>
        <v>0</v>
      </c>
      <c r="W36" s="46"/>
    </row>
    <row r="37" spans="2:23" ht="20.25" customHeight="1" x14ac:dyDescent="0.25">
      <c r="B37" t="s">
        <v>39</v>
      </c>
      <c r="C37" s="9" t="s">
        <v>51</v>
      </c>
      <c r="D37" s="9" t="s">
        <v>51</v>
      </c>
      <c r="E37" s="9" t="s">
        <v>51</v>
      </c>
      <c r="F37" s="9" t="s">
        <v>57</v>
      </c>
      <c r="G37" s="9" t="s">
        <v>52</v>
      </c>
      <c r="H37" s="9" t="s">
        <v>51</v>
      </c>
      <c r="I37" s="9" t="s">
        <v>51</v>
      </c>
      <c r="J37" s="9" t="s">
        <v>52</v>
      </c>
      <c r="K37" s="9" t="s">
        <v>51</v>
      </c>
      <c r="L37" s="9" t="s">
        <v>51</v>
      </c>
      <c r="M37" s="9" t="s">
        <v>51</v>
      </c>
      <c r="N37" s="9" t="s">
        <v>73</v>
      </c>
      <c r="O37" s="9" t="s">
        <v>64</v>
      </c>
      <c r="P37" s="12"/>
      <c r="Q37" s="28">
        <f t="shared" si="0"/>
        <v>0</v>
      </c>
      <c r="R37" s="21">
        <f t="shared" si="1"/>
        <v>1</v>
      </c>
      <c r="S37" s="24">
        <f t="shared" si="2"/>
        <v>9</v>
      </c>
      <c r="T37" s="21">
        <f t="shared" si="3"/>
        <v>3</v>
      </c>
      <c r="U37" s="29">
        <f t="shared" si="4"/>
        <v>0</v>
      </c>
      <c r="W37" s="46"/>
    </row>
    <row r="38" spans="2:23" ht="20.25" customHeight="1" thickBot="1" x14ac:dyDescent="0.3">
      <c r="B38" t="s">
        <v>40</v>
      </c>
      <c r="C38" s="9" t="s">
        <v>51</v>
      </c>
      <c r="D38" s="9" t="s">
        <v>51</v>
      </c>
      <c r="E38" s="9" t="s">
        <v>51</v>
      </c>
      <c r="F38" s="9" t="s">
        <v>57</v>
      </c>
      <c r="G38" s="9" t="s">
        <v>51</v>
      </c>
      <c r="H38" s="9" t="s">
        <v>51</v>
      </c>
      <c r="I38" s="9" t="s">
        <v>57</v>
      </c>
      <c r="J38" s="9" t="s">
        <v>52</v>
      </c>
      <c r="K38" s="9" t="s">
        <v>51</v>
      </c>
      <c r="L38" s="9" t="s">
        <v>51</v>
      </c>
      <c r="M38" s="9" t="s">
        <v>51</v>
      </c>
      <c r="N38" s="9" t="s">
        <v>73</v>
      </c>
      <c r="O38" s="9" t="s">
        <v>64</v>
      </c>
      <c r="P38" s="12"/>
      <c r="Q38" s="28">
        <f t="shared" si="0"/>
        <v>0</v>
      </c>
      <c r="R38" s="21">
        <f t="shared" si="1"/>
        <v>2</v>
      </c>
      <c r="S38" s="24">
        <f t="shared" si="2"/>
        <v>9</v>
      </c>
      <c r="T38" s="21">
        <f t="shared" si="3"/>
        <v>2</v>
      </c>
      <c r="U38" s="29">
        <f t="shared" si="4"/>
        <v>0</v>
      </c>
      <c r="W38" s="47"/>
    </row>
    <row r="39" spans="2:23" ht="5.25" customHeight="1" thickBot="1" x14ac:dyDescent="0.3">
      <c r="C39" s="9"/>
      <c r="D39" s="9"/>
      <c r="E39" s="9"/>
      <c r="F39" s="9"/>
      <c r="G39" s="9"/>
      <c r="H39" s="9"/>
      <c r="I39" s="9"/>
      <c r="J39" s="9"/>
      <c r="K39" s="9"/>
      <c r="L39" s="9"/>
      <c r="M39" s="9"/>
      <c r="N39" s="9"/>
      <c r="O39" s="9"/>
      <c r="P39" s="12"/>
      <c r="Q39" s="28"/>
      <c r="R39" s="21"/>
      <c r="S39" s="21"/>
      <c r="T39" s="21"/>
      <c r="U39" s="29"/>
    </row>
    <row r="40" spans="2:23" ht="20.25" customHeight="1" x14ac:dyDescent="0.25">
      <c r="B40" s="4" t="s">
        <v>46</v>
      </c>
      <c r="C40" s="11" t="s">
        <v>51</v>
      </c>
      <c r="D40" s="11" t="s">
        <v>51</v>
      </c>
      <c r="E40" s="11" t="s">
        <v>51</v>
      </c>
      <c r="F40" s="11" t="s">
        <v>51</v>
      </c>
      <c r="G40" s="11" t="s">
        <v>51</v>
      </c>
      <c r="H40" s="11" t="s">
        <v>51</v>
      </c>
      <c r="I40" s="11" t="s">
        <v>51</v>
      </c>
      <c r="J40" s="11" t="s">
        <v>57</v>
      </c>
      <c r="K40" s="11" t="s">
        <v>51</v>
      </c>
      <c r="L40" s="11" t="s">
        <v>51</v>
      </c>
      <c r="M40" s="11" t="s">
        <v>51</v>
      </c>
      <c r="N40" s="11" t="s">
        <v>73</v>
      </c>
      <c r="O40" s="11" t="s">
        <v>63</v>
      </c>
      <c r="P40" s="12"/>
      <c r="Q40" s="26">
        <f t="shared" si="0"/>
        <v>0</v>
      </c>
      <c r="R40" s="20">
        <f t="shared" si="1"/>
        <v>1</v>
      </c>
      <c r="S40" s="24">
        <f t="shared" si="2"/>
        <v>12</v>
      </c>
      <c r="T40" s="20">
        <f t="shared" si="3"/>
        <v>0</v>
      </c>
      <c r="U40" s="27">
        <f t="shared" si="4"/>
        <v>0</v>
      </c>
      <c r="W40" s="45" t="s">
        <v>82</v>
      </c>
    </row>
    <row r="41" spans="2:23" ht="20.25" customHeight="1" x14ac:dyDescent="0.25">
      <c r="B41" t="s">
        <v>33</v>
      </c>
      <c r="C41" s="9" t="s">
        <v>51</v>
      </c>
      <c r="D41" s="9" t="s">
        <v>51</v>
      </c>
      <c r="E41" s="9" t="s">
        <v>51</v>
      </c>
      <c r="F41" s="9" t="s">
        <v>57</v>
      </c>
      <c r="G41" s="9" t="s">
        <v>51</v>
      </c>
      <c r="H41" s="9" t="s">
        <v>51</v>
      </c>
      <c r="I41" s="9" t="s">
        <v>51</v>
      </c>
      <c r="J41" s="9" t="s">
        <v>57</v>
      </c>
      <c r="K41" s="9" t="s">
        <v>51</v>
      </c>
      <c r="L41" s="9" t="s">
        <v>51</v>
      </c>
      <c r="M41" s="9" t="s">
        <v>51</v>
      </c>
      <c r="N41" s="9" t="s">
        <v>74</v>
      </c>
      <c r="O41" s="9" t="s">
        <v>63</v>
      </c>
      <c r="P41" s="12"/>
      <c r="Q41" s="28">
        <f t="shared" si="0"/>
        <v>0</v>
      </c>
      <c r="R41" s="21">
        <f t="shared" si="1"/>
        <v>2</v>
      </c>
      <c r="S41" s="24">
        <f t="shared" si="2"/>
        <v>10</v>
      </c>
      <c r="T41" s="21">
        <f t="shared" si="3"/>
        <v>1</v>
      </c>
      <c r="U41" s="29">
        <f t="shared" si="4"/>
        <v>0</v>
      </c>
      <c r="W41" s="46"/>
    </row>
    <row r="42" spans="2:23" ht="20.25" customHeight="1" x14ac:dyDescent="0.25">
      <c r="B42" t="s">
        <v>17</v>
      </c>
      <c r="C42" s="9" t="s">
        <v>52</v>
      </c>
      <c r="D42" s="9" t="s">
        <v>52</v>
      </c>
      <c r="E42" s="9" t="s">
        <v>51</v>
      </c>
      <c r="F42" s="9" t="s">
        <v>51</v>
      </c>
      <c r="G42" s="9" t="s">
        <v>52</v>
      </c>
      <c r="H42" s="9" t="s">
        <v>52</v>
      </c>
      <c r="I42" s="9" t="s">
        <v>52</v>
      </c>
      <c r="J42" s="9" t="s">
        <v>57</v>
      </c>
      <c r="K42" s="9" t="s">
        <v>51</v>
      </c>
      <c r="L42" s="9" t="s">
        <v>52</v>
      </c>
      <c r="M42" s="9" t="s">
        <v>51</v>
      </c>
      <c r="N42" s="9" t="s">
        <v>73</v>
      </c>
      <c r="O42" s="9" t="s">
        <v>64</v>
      </c>
      <c r="P42" s="12"/>
      <c r="Q42" s="28">
        <f t="shared" si="0"/>
        <v>0</v>
      </c>
      <c r="R42" s="21">
        <f t="shared" si="1"/>
        <v>1</v>
      </c>
      <c r="S42" s="21">
        <f t="shared" si="2"/>
        <v>5</v>
      </c>
      <c r="T42" s="24">
        <f t="shared" si="3"/>
        <v>7</v>
      </c>
      <c r="U42" s="29">
        <f t="shared" si="4"/>
        <v>0</v>
      </c>
      <c r="W42" s="46"/>
    </row>
    <row r="43" spans="2:23" ht="20.25" customHeight="1" thickBot="1" x14ac:dyDescent="0.3">
      <c r="B43" t="s">
        <v>18</v>
      </c>
      <c r="C43" s="9" t="s">
        <v>51</v>
      </c>
      <c r="D43" s="9" t="s">
        <v>51</v>
      </c>
      <c r="E43" s="9" t="s">
        <v>51</v>
      </c>
      <c r="F43" s="9" t="s">
        <v>57</v>
      </c>
      <c r="G43" s="9" t="s">
        <v>51</v>
      </c>
      <c r="H43" s="9" t="s">
        <v>51</v>
      </c>
      <c r="I43" s="9" t="s">
        <v>51</v>
      </c>
      <c r="J43" s="9" t="s">
        <v>57</v>
      </c>
      <c r="K43" s="9" t="s">
        <v>51</v>
      </c>
      <c r="L43" s="9" t="s">
        <v>51</v>
      </c>
      <c r="M43" s="9" t="s">
        <v>51</v>
      </c>
      <c r="N43" s="9" t="s">
        <v>73</v>
      </c>
      <c r="O43" s="9" t="s">
        <v>64</v>
      </c>
      <c r="P43" s="12"/>
      <c r="Q43" s="28">
        <f t="shared" si="0"/>
        <v>0</v>
      </c>
      <c r="R43" s="21">
        <f t="shared" si="1"/>
        <v>2</v>
      </c>
      <c r="S43" s="24">
        <f t="shared" si="2"/>
        <v>10</v>
      </c>
      <c r="T43" s="21">
        <f t="shared" si="3"/>
        <v>1</v>
      </c>
      <c r="U43" s="29">
        <f t="shared" si="4"/>
        <v>0</v>
      </c>
      <c r="W43" s="47"/>
    </row>
    <row r="44" spans="2:23" ht="6.75" customHeight="1" thickBot="1" x14ac:dyDescent="0.3">
      <c r="C44" s="9"/>
      <c r="D44" s="9"/>
      <c r="E44" s="9"/>
      <c r="F44" s="9"/>
      <c r="G44" s="9"/>
      <c r="H44" s="9"/>
      <c r="I44" s="9"/>
      <c r="J44" s="9"/>
      <c r="K44" s="9"/>
      <c r="L44" s="9"/>
      <c r="M44" s="9"/>
      <c r="N44" s="9"/>
      <c r="O44" s="9"/>
      <c r="P44" s="12"/>
      <c r="Q44" s="28"/>
      <c r="R44" s="21"/>
      <c r="S44" s="21"/>
      <c r="T44" s="21"/>
      <c r="U44" s="29"/>
    </row>
    <row r="45" spans="2:23" ht="20.25" customHeight="1" x14ac:dyDescent="0.25">
      <c r="B45" s="4" t="s">
        <v>47</v>
      </c>
      <c r="C45" s="11" t="s">
        <v>51</v>
      </c>
      <c r="D45" s="11" t="s">
        <v>51</v>
      </c>
      <c r="E45" s="11" t="s">
        <v>51</v>
      </c>
      <c r="F45" s="11" t="s">
        <v>57</v>
      </c>
      <c r="G45" s="11" t="s">
        <v>51</v>
      </c>
      <c r="H45" s="11" t="s">
        <v>51</v>
      </c>
      <c r="I45" s="11" t="s">
        <v>51</v>
      </c>
      <c r="J45" s="11" t="s">
        <v>51</v>
      </c>
      <c r="K45" s="11" t="s">
        <v>51</v>
      </c>
      <c r="L45" s="11" t="s">
        <v>51</v>
      </c>
      <c r="M45" s="11" t="s">
        <v>51</v>
      </c>
      <c r="N45" s="11" t="s">
        <v>73</v>
      </c>
      <c r="O45" s="11" t="s">
        <v>63</v>
      </c>
      <c r="P45" s="12"/>
      <c r="Q45" s="26">
        <f t="shared" si="0"/>
        <v>0</v>
      </c>
      <c r="R45" s="20">
        <f t="shared" si="1"/>
        <v>1</v>
      </c>
      <c r="S45" s="24">
        <f t="shared" si="2"/>
        <v>12</v>
      </c>
      <c r="T45" s="20">
        <f t="shared" si="3"/>
        <v>0</v>
      </c>
      <c r="U45" s="27">
        <f t="shared" si="4"/>
        <v>0</v>
      </c>
      <c r="W45" s="45" t="s">
        <v>83</v>
      </c>
    </row>
    <row r="46" spans="2:23" ht="20.25" customHeight="1" x14ac:dyDescent="0.25">
      <c r="B46" t="s">
        <v>21</v>
      </c>
      <c r="C46" s="9" t="s">
        <v>51</v>
      </c>
      <c r="D46" s="9" t="s">
        <v>51</v>
      </c>
      <c r="E46" s="9" t="s">
        <v>51</v>
      </c>
      <c r="F46" s="9" t="s">
        <v>57</v>
      </c>
      <c r="G46" s="9" t="s">
        <v>51</v>
      </c>
      <c r="H46" s="9" t="s">
        <v>51</v>
      </c>
      <c r="I46" s="9" t="s">
        <v>51</v>
      </c>
      <c r="J46" s="9" t="s">
        <v>51</v>
      </c>
      <c r="K46" s="9" t="s">
        <v>51</v>
      </c>
      <c r="L46" s="9" t="s">
        <v>57</v>
      </c>
      <c r="M46" s="9" t="s">
        <v>51</v>
      </c>
      <c r="N46" s="9" t="s">
        <v>73</v>
      </c>
      <c r="O46" s="9" t="s">
        <v>63</v>
      </c>
      <c r="P46" s="12"/>
      <c r="Q46" s="28">
        <f t="shared" si="0"/>
        <v>0</v>
      </c>
      <c r="R46" s="21">
        <f t="shared" si="1"/>
        <v>2</v>
      </c>
      <c r="S46" s="24">
        <f t="shared" si="2"/>
        <v>11</v>
      </c>
      <c r="T46" s="21">
        <f t="shared" si="3"/>
        <v>0</v>
      </c>
      <c r="U46" s="29">
        <f t="shared" si="4"/>
        <v>0</v>
      </c>
      <c r="W46" s="46"/>
    </row>
    <row r="47" spans="2:23" ht="20.25" customHeight="1" x14ac:dyDescent="0.25">
      <c r="B47" t="s">
        <v>22</v>
      </c>
      <c r="C47" s="9" t="s">
        <v>51</v>
      </c>
      <c r="D47" s="9" t="s">
        <v>51</v>
      </c>
      <c r="E47" s="9" t="s">
        <v>51</v>
      </c>
      <c r="F47" s="9" t="s">
        <v>57</v>
      </c>
      <c r="G47" s="9" t="s">
        <v>52</v>
      </c>
      <c r="H47" s="9" t="s">
        <v>51</v>
      </c>
      <c r="I47" s="9" t="s">
        <v>51</v>
      </c>
      <c r="J47" s="9" t="s">
        <v>51</v>
      </c>
      <c r="K47" s="9" t="s">
        <v>51</v>
      </c>
      <c r="L47" s="9" t="s">
        <v>51</v>
      </c>
      <c r="M47" s="9" t="s">
        <v>51</v>
      </c>
      <c r="N47" s="9" t="s">
        <v>73</v>
      </c>
      <c r="O47" s="9" t="s">
        <v>64</v>
      </c>
      <c r="P47" s="12"/>
      <c r="Q47" s="28">
        <f t="shared" si="0"/>
        <v>0</v>
      </c>
      <c r="R47" s="21">
        <f t="shared" si="1"/>
        <v>1</v>
      </c>
      <c r="S47" s="24">
        <f t="shared" si="2"/>
        <v>10</v>
      </c>
      <c r="T47" s="21">
        <f t="shared" si="3"/>
        <v>2</v>
      </c>
      <c r="U47" s="29">
        <f t="shared" si="4"/>
        <v>0</v>
      </c>
      <c r="W47" s="46"/>
    </row>
    <row r="48" spans="2:23" ht="20.25" customHeight="1" x14ac:dyDescent="0.25">
      <c r="B48" t="s">
        <v>23</v>
      </c>
      <c r="C48" s="9" t="s">
        <v>51</v>
      </c>
      <c r="D48" s="9" t="s">
        <v>57</v>
      </c>
      <c r="E48" s="9" t="s">
        <v>57</v>
      </c>
      <c r="F48" s="9" t="s">
        <v>51</v>
      </c>
      <c r="G48" s="9" t="s">
        <v>51</v>
      </c>
      <c r="H48" s="9" t="s">
        <v>51</v>
      </c>
      <c r="I48" s="9" t="s">
        <v>51</v>
      </c>
      <c r="J48" s="9" t="s">
        <v>52</v>
      </c>
      <c r="K48" s="9" t="s">
        <v>51</v>
      </c>
      <c r="L48" s="9" t="s">
        <v>51</v>
      </c>
      <c r="M48" s="9" t="s">
        <v>57</v>
      </c>
      <c r="N48" s="9" t="s">
        <v>73</v>
      </c>
      <c r="O48" s="9" t="s">
        <v>64</v>
      </c>
      <c r="P48" s="12"/>
      <c r="Q48" s="18">
        <f t="shared" si="0"/>
        <v>0</v>
      </c>
      <c r="R48" s="14">
        <f t="shared" si="1"/>
        <v>3</v>
      </c>
      <c r="S48" s="25">
        <f t="shared" si="2"/>
        <v>8</v>
      </c>
      <c r="T48" s="14">
        <f t="shared" si="3"/>
        <v>2</v>
      </c>
      <c r="U48" s="30">
        <f t="shared" si="4"/>
        <v>0</v>
      </c>
      <c r="W48" s="46"/>
    </row>
    <row r="49" spans="2:26" ht="20.25" customHeight="1" thickBot="1" x14ac:dyDescent="0.3">
      <c r="B49" t="s">
        <v>24</v>
      </c>
      <c r="C49" s="9" t="s">
        <v>51</v>
      </c>
      <c r="D49" s="9" t="s">
        <v>51</v>
      </c>
      <c r="E49" s="9" t="s">
        <v>51</v>
      </c>
      <c r="F49" s="9" t="s">
        <v>57</v>
      </c>
      <c r="G49" s="9" t="s">
        <v>51</v>
      </c>
      <c r="H49" s="9" t="s">
        <v>51</v>
      </c>
      <c r="I49" s="9" t="s">
        <v>51</v>
      </c>
      <c r="J49" s="9" t="s">
        <v>51</v>
      </c>
      <c r="K49" s="9" t="s">
        <v>51</v>
      </c>
      <c r="L49" s="9" t="s">
        <v>51</v>
      </c>
      <c r="M49" s="9" t="s">
        <v>51</v>
      </c>
      <c r="N49" s="9" t="s">
        <v>73</v>
      </c>
      <c r="O49" s="9" t="s">
        <v>63</v>
      </c>
      <c r="P49" s="12"/>
      <c r="Q49" s="18">
        <f t="shared" si="0"/>
        <v>0</v>
      </c>
      <c r="R49" s="14">
        <f t="shared" si="1"/>
        <v>1</v>
      </c>
      <c r="S49" s="25">
        <f t="shared" si="2"/>
        <v>12</v>
      </c>
      <c r="T49" s="14">
        <f t="shared" si="3"/>
        <v>0</v>
      </c>
      <c r="U49" s="30">
        <f t="shared" si="4"/>
        <v>0</v>
      </c>
      <c r="W49" s="46"/>
    </row>
    <row r="50" spans="2:26" ht="20.25" customHeight="1" thickBot="1" x14ac:dyDescent="0.3">
      <c r="B50" t="s">
        <v>50</v>
      </c>
      <c r="C50" s="9" t="s">
        <v>51</v>
      </c>
      <c r="D50" s="9" t="s">
        <v>51</v>
      </c>
      <c r="E50" s="9" t="s">
        <v>51</v>
      </c>
      <c r="F50" s="9" t="s">
        <v>57</v>
      </c>
      <c r="G50" s="9" t="s">
        <v>52</v>
      </c>
      <c r="H50" s="9" t="s">
        <v>52</v>
      </c>
      <c r="I50" s="9" t="s">
        <v>52</v>
      </c>
      <c r="J50" s="9" t="s">
        <v>51</v>
      </c>
      <c r="K50" s="9" t="s">
        <v>51</v>
      </c>
      <c r="L50" s="9" t="s">
        <v>51</v>
      </c>
      <c r="M50" s="9" t="s">
        <v>51</v>
      </c>
      <c r="N50" s="9" t="s">
        <v>73</v>
      </c>
      <c r="O50" s="9" t="s">
        <v>63</v>
      </c>
      <c r="P50" s="12"/>
      <c r="Q50" s="18">
        <f t="shared" si="0"/>
        <v>0</v>
      </c>
      <c r="R50" s="14">
        <f t="shared" si="1"/>
        <v>1</v>
      </c>
      <c r="S50" s="25">
        <f t="shared" si="2"/>
        <v>9</v>
      </c>
      <c r="T50" s="14">
        <f t="shared" si="3"/>
        <v>3</v>
      </c>
      <c r="U50" s="30">
        <f t="shared" si="4"/>
        <v>0</v>
      </c>
      <c r="W50" s="47"/>
      <c r="Z50" s="44"/>
    </row>
    <row r="51" spans="2:26" ht="7.5" customHeight="1" thickBot="1" x14ac:dyDescent="0.3">
      <c r="C51" s="9"/>
      <c r="D51" s="9"/>
      <c r="E51" s="9"/>
      <c r="F51" s="9"/>
      <c r="G51" s="9"/>
      <c r="H51" s="9"/>
      <c r="I51" s="9"/>
      <c r="J51" s="9"/>
      <c r="K51" s="9"/>
      <c r="L51" s="9"/>
      <c r="M51" s="9"/>
      <c r="N51" s="9"/>
      <c r="O51" s="9"/>
      <c r="P51" s="12"/>
      <c r="Q51" s="18"/>
      <c r="R51" s="14"/>
      <c r="S51" s="14"/>
      <c r="T51" s="14"/>
      <c r="U51" s="30"/>
    </row>
    <row r="52" spans="2:26" ht="20.25" customHeight="1" x14ac:dyDescent="0.25">
      <c r="B52" s="4" t="s">
        <v>48</v>
      </c>
      <c r="C52" s="11" t="s">
        <v>51</v>
      </c>
      <c r="D52" s="11" t="s">
        <v>51</v>
      </c>
      <c r="E52" s="11" t="s">
        <v>51</v>
      </c>
      <c r="F52" s="11" t="s">
        <v>57</v>
      </c>
      <c r="G52" s="11" t="s">
        <v>64</v>
      </c>
      <c r="H52" s="11" t="s">
        <v>51</v>
      </c>
      <c r="I52" s="11" t="s">
        <v>52</v>
      </c>
      <c r="J52" s="11" t="s">
        <v>52</v>
      </c>
      <c r="K52" s="11" t="s">
        <v>51</v>
      </c>
      <c r="L52" s="11" t="s">
        <v>52</v>
      </c>
      <c r="M52" s="11" t="s">
        <v>57</v>
      </c>
      <c r="N52" s="11" t="s">
        <v>73</v>
      </c>
      <c r="O52" s="11" t="s">
        <v>63</v>
      </c>
      <c r="P52" s="12"/>
      <c r="Q52" s="31">
        <f t="shared" si="0"/>
        <v>0</v>
      </c>
      <c r="R52" s="13">
        <f t="shared" si="1"/>
        <v>2</v>
      </c>
      <c r="S52" s="25">
        <f t="shared" si="2"/>
        <v>7</v>
      </c>
      <c r="T52" s="13">
        <f t="shared" si="3"/>
        <v>4</v>
      </c>
      <c r="U52" s="32">
        <f t="shared" si="4"/>
        <v>0</v>
      </c>
      <c r="W52" s="45" t="s">
        <v>84</v>
      </c>
    </row>
    <row r="53" spans="2:26" ht="20.25" customHeight="1" x14ac:dyDescent="0.25">
      <c r="B53" t="s">
        <v>34</v>
      </c>
      <c r="C53" s="9" t="s">
        <v>51</v>
      </c>
      <c r="D53" s="9" t="s">
        <v>51</v>
      </c>
      <c r="E53" s="9" t="s">
        <v>51</v>
      </c>
      <c r="F53" s="9" t="s">
        <v>57</v>
      </c>
      <c r="G53" s="9" t="s">
        <v>52</v>
      </c>
      <c r="H53" s="9" t="s">
        <v>51</v>
      </c>
      <c r="I53" s="9" t="s">
        <v>52</v>
      </c>
      <c r="J53" s="9" t="s">
        <v>52</v>
      </c>
      <c r="K53" s="9" t="s">
        <v>51</v>
      </c>
      <c r="L53" s="9" t="s">
        <v>51</v>
      </c>
      <c r="M53" s="9" t="s">
        <v>51</v>
      </c>
      <c r="N53" s="9" t="s">
        <v>73</v>
      </c>
      <c r="O53" s="9" t="s">
        <v>63</v>
      </c>
      <c r="P53" s="12"/>
      <c r="Q53" s="18">
        <f t="shared" si="0"/>
        <v>0</v>
      </c>
      <c r="R53" s="14">
        <f t="shared" si="1"/>
        <v>1</v>
      </c>
      <c r="S53" s="25">
        <f t="shared" si="2"/>
        <v>9</v>
      </c>
      <c r="T53" s="14">
        <f t="shared" si="3"/>
        <v>3</v>
      </c>
      <c r="U53" s="30">
        <f t="shared" si="4"/>
        <v>0</v>
      </c>
      <c r="W53" s="46"/>
    </row>
    <row r="54" spans="2:26" ht="20.25" customHeight="1" x14ac:dyDescent="0.25">
      <c r="B54" t="s">
        <v>25</v>
      </c>
      <c r="C54" s="9" t="s">
        <v>51</v>
      </c>
      <c r="D54" s="9" t="s">
        <v>52</v>
      </c>
      <c r="E54" s="9" t="s">
        <v>51</v>
      </c>
      <c r="F54" s="9" t="s">
        <v>57</v>
      </c>
      <c r="G54" s="9" t="s">
        <v>52</v>
      </c>
      <c r="H54" s="9" t="s">
        <v>51</v>
      </c>
      <c r="I54" s="9" t="s">
        <v>52</v>
      </c>
      <c r="J54" s="9" t="s">
        <v>52</v>
      </c>
      <c r="K54" s="9" t="s">
        <v>51</v>
      </c>
      <c r="L54" s="9" t="s">
        <v>52</v>
      </c>
      <c r="M54" s="9" t="s">
        <v>57</v>
      </c>
      <c r="N54" s="9" t="s">
        <v>73</v>
      </c>
      <c r="O54" s="9" t="s">
        <v>64</v>
      </c>
      <c r="P54" s="12"/>
      <c r="Q54" s="18">
        <f t="shared" si="0"/>
        <v>0</v>
      </c>
      <c r="R54" s="14">
        <f t="shared" si="1"/>
        <v>2</v>
      </c>
      <c r="S54" s="14">
        <f t="shared" si="2"/>
        <v>5</v>
      </c>
      <c r="T54" s="25">
        <f t="shared" si="3"/>
        <v>6</v>
      </c>
      <c r="U54" s="30">
        <f t="shared" si="4"/>
        <v>0</v>
      </c>
      <c r="W54" s="46"/>
    </row>
    <row r="55" spans="2:26" ht="20.25" customHeight="1" thickBot="1" x14ac:dyDescent="0.3">
      <c r="B55" t="s">
        <v>26</v>
      </c>
      <c r="C55" s="9" t="s">
        <v>51</v>
      </c>
      <c r="D55" s="9" t="s">
        <v>51</v>
      </c>
      <c r="E55" s="9" t="s">
        <v>51</v>
      </c>
      <c r="F55" s="9" t="s">
        <v>51</v>
      </c>
      <c r="G55" s="9" t="s">
        <v>51</v>
      </c>
      <c r="H55" s="9" t="s">
        <v>51</v>
      </c>
      <c r="I55" s="9" t="s">
        <v>51</v>
      </c>
      <c r="J55" s="9" t="s">
        <v>52</v>
      </c>
      <c r="K55" s="9" t="s">
        <v>51</v>
      </c>
      <c r="L55" s="9" t="s">
        <v>52</v>
      </c>
      <c r="M55" s="9" t="s">
        <v>57</v>
      </c>
      <c r="N55" s="9" t="s">
        <v>73</v>
      </c>
      <c r="O55" s="9" t="s">
        <v>64</v>
      </c>
      <c r="P55" s="12"/>
      <c r="Q55" s="18">
        <f t="shared" si="0"/>
        <v>0</v>
      </c>
      <c r="R55" s="14">
        <f t="shared" si="1"/>
        <v>1</v>
      </c>
      <c r="S55" s="25">
        <f t="shared" si="2"/>
        <v>9</v>
      </c>
      <c r="T55" s="14">
        <f t="shared" si="3"/>
        <v>3</v>
      </c>
      <c r="U55" s="30">
        <f t="shared" si="4"/>
        <v>0</v>
      </c>
      <c r="W55" s="47"/>
    </row>
    <row r="56" spans="2:26" ht="6.75" customHeight="1" thickBot="1" x14ac:dyDescent="0.3">
      <c r="C56" s="9"/>
      <c r="D56" s="9"/>
      <c r="E56" s="9"/>
      <c r="F56" s="9"/>
      <c r="G56" s="9"/>
      <c r="H56" s="9"/>
      <c r="I56" s="9"/>
      <c r="J56" s="9"/>
      <c r="K56" s="9"/>
      <c r="L56" s="9"/>
      <c r="M56" s="9"/>
      <c r="N56" s="9"/>
      <c r="O56" s="9"/>
      <c r="P56" s="12"/>
      <c r="Q56" s="18"/>
      <c r="R56" s="14"/>
      <c r="S56" s="14"/>
      <c r="T56" s="14"/>
      <c r="U56" s="30"/>
    </row>
    <row r="57" spans="2:26" ht="20.25" customHeight="1" x14ac:dyDescent="0.25">
      <c r="B57" s="3" t="s">
        <v>49</v>
      </c>
      <c r="C57" s="11" t="s">
        <v>52</v>
      </c>
      <c r="D57" s="11" t="s">
        <v>76</v>
      </c>
      <c r="E57" s="11" t="s">
        <v>51</v>
      </c>
      <c r="F57" s="11" t="s">
        <v>57</v>
      </c>
      <c r="G57" s="11" t="s">
        <v>52</v>
      </c>
      <c r="H57" s="11" t="s">
        <v>51</v>
      </c>
      <c r="I57" s="11" t="s">
        <v>52</v>
      </c>
      <c r="J57" s="11" t="s">
        <v>52</v>
      </c>
      <c r="K57" s="11" t="s">
        <v>52</v>
      </c>
      <c r="L57" s="11" t="s">
        <v>52</v>
      </c>
      <c r="M57" s="11" t="s">
        <v>51</v>
      </c>
      <c r="N57" s="11" t="s">
        <v>73</v>
      </c>
      <c r="O57" s="11" t="s">
        <v>64</v>
      </c>
      <c r="P57" s="12"/>
      <c r="Q57" s="31">
        <f t="shared" si="0"/>
        <v>0</v>
      </c>
      <c r="R57" s="13">
        <f t="shared" si="1"/>
        <v>1</v>
      </c>
      <c r="S57" s="13">
        <f t="shared" si="2"/>
        <v>4</v>
      </c>
      <c r="T57" s="25">
        <f t="shared" si="3"/>
        <v>8</v>
      </c>
      <c r="U57" s="32">
        <f t="shared" si="4"/>
        <v>0</v>
      </c>
      <c r="W57" s="45" t="s">
        <v>89</v>
      </c>
    </row>
    <row r="58" spans="2:26" ht="20.25" customHeight="1" x14ac:dyDescent="0.25">
      <c r="B58" s="10" t="s">
        <v>2</v>
      </c>
      <c r="C58" s="9" t="s">
        <v>52</v>
      </c>
      <c r="D58" s="9" t="s">
        <v>52</v>
      </c>
      <c r="E58" s="9" t="s">
        <v>51</v>
      </c>
      <c r="F58" s="9" t="s">
        <v>57</v>
      </c>
      <c r="G58" s="9" t="s">
        <v>52</v>
      </c>
      <c r="H58" s="9" t="s">
        <v>51</v>
      </c>
      <c r="I58" s="9" t="s">
        <v>52</v>
      </c>
      <c r="J58" s="9" t="s">
        <v>52</v>
      </c>
      <c r="K58" s="9" t="s">
        <v>51</v>
      </c>
      <c r="L58" s="9" t="s">
        <v>52</v>
      </c>
      <c r="M58" s="9" t="s">
        <v>57</v>
      </c>
      <c r="N58" s="9" t="s">
        <v>73</v>
      </c>
      <c r="O58" s="9" t="s">
        <v>63</v>
      </c>
      <c r="P58" s="12"/>
      <c r="Q58" s="18">
        <f t="shared" si="0"/>
        <v>0</v>
      </c>
      <c r="R58" s="14">
        <f t="shared" si="1"/>
        <v>2</v>
      </c>
      <c r="S58" s="14">
        <f t="shared" si="2"/>
        <v>5</v>
      </c>
      <c r="T58" s="25">
        <f t="shared" si="3"/>
        <v>6</v>
      </c>
      <c r="U58" s="30">
        <f t="shared" si="4"/>
        <v>0</v>
      </c>
      <c r="W58" s="46"/>
    </row>
    <row r="59" spans="2:26" ht="20.25" customHeight="1" thickBot="1" x14ac:dyDescent="0.3">
      <c r="B59" s="2" t="s">
        <v>3</v>
      </c>
      <c r="C59" s="9" t="s">
        <v>52</v>
      </c>
      <c r="D59" s="9" t="s">
        <v>52</v>
      </c>
      <c r="E59" s="9" t="s">
        <v>51</v>
      </c>
      <c r="F59" s="9" t="s">
        <v>51</v>
      </c>
      <c r="G59" s="9" t="s">
        <v>52</v>
      </c>
      <c r="H59" s="9" t="s">
        <v>51</v>
      </c>
      <c r="I59" s="9" t="s">
        <v>52</v>
      </c>
      <c r="J59" s="9" t="s">
        <v>52</v>
      </c>
      <c r="K59" s="9" t="s">
        <v>52</v>
      </c>
      <c r="L59" s="9" t="s">
        <v>52</v>
      </c>
      <c r="M59" s="9" t="s">
        <v>51</v>
      </c>
      <c r="N59" s="9" t="s">
        <v>73</v>
      </c>
      <c r="O59" s="9" t="s">
        <v>64</v>
      </c>
      <c r="P59" s="12"/>
      <c r="Q59" s="18">
        <f t="shared" si="0"/>
        <v>0</v>
      </c>
      <c r="R59" s="14">
        <f t="shared" si="1"/>
        <v>0</v>
      </c>
      <c r="S59" s="14">
        <f t="shared" si="2"/>
        <v>5</v>
      </c>
      <c r="T59" s="25">
        <f t="shared" si="3"/>
        <v>8</v>
      </c>
      <c r="U59" s="30">
        <f t="shared" si="4"/>
        <v>0</v>
      </c>
      <c r="W59" s="47"/>
    </row>
    <row r="60" spans="2:26" ht="6.75" customHeight="1" thickBot="1" x14ac:dyDescent="0.3">
      <c r="C60" s="15"/>
      <c r="D60" s="15"/>
      <c r="E60" s="15"/>
      <c r="F60" s="15"/>
      <c r="G60" s="15"/>
      <c r="H60" s="15"/>
      <c r="I60" s="15"/>
      <c r="J60" s="15"/>
      <c r="K60" s="15"/>
      <c r="L60" s="15"/>
      <c r="M60" s="15"/>
      <c r="N60" s="15"/>
      <c r="O60" s="15"/>
      <c r="P60" s="12"/>
      <c r="Q60" s="18"/>
      <c r="R60" s="14"/>
      <c r="S60" s="14"/>
      <c r="T60" s="14"/>
      <c r="U60" s="30"/>
    </row>
    <row r="61" spans="2:26" ht="20.25" customHeight="1" x14ac:dyDescent="0.25">
      <c r="B61" s="4" t="s">
        <v>27</v>
      </c>
      <c r="C61" s="9"/>
      <c r="D61" s="9"/>
      <c r="E61" s="9"/>
      <c r="F61" s="9"/>
      <c r="G61" s="9"/>
      <c r="H61" s="9"/>
      <c r="I61" s="9"/>
      <c r="J61" s="9"/>
      <c r="K61" s="9"/>
      <c r="L61" s="9"/>
      <c r="M61" s="9"/>
      <c r="N61" s="9"/>
      <c r="O61" s="9"/>
      <c r="P61" s="12"/>
      <c r="Q61" s="18"/>
      <c r="R61" s="14"/>
      <c r="S61" s="14"/>
      <c r="T61" s="14"/>
      <c r="U61" s="30"/>
      <c r="W61" s="45" t="s">
        <v>85</v>
      </c>
    </row>
    <row r="62" spans="2:26" ht="20.25" customHeight="1" x14ac:dyDescent="0.25">
      <c r="B62" t="s">
        <v>29</v>
      </c>
      <c r="C62" s="14" t="s">
        <v>52</v>
      </c>
      <c r="D62" s="14" t="s">
        <v>57</v>
      </c>
      <c r="E62" s="14" t="s">
        <v>52</v>
      </c>
      <c r="F62" s="14" t="s">
        <v>51</v>
      </c>
      <c r="G62" s="14" t="s">
        <v>51</v>
      </c>
      <c r="H62" s="14" t="s">
        <v>51</v>
      </c>
      <c r="I62" s="14" t="s">
        <v>51</v>
      </c>
      <c r="J62" s="14" t="s">
        <v>52</v>
      </c>
      <c r="K62" s="14" t="s">
        <v>57</v>
      </c>
      <c r="L62" s="14" t="s">
        <v>51</v>
      </c>
      <c r="M62" s="14" t="s">
        <v>51</v>
      </c>
      <c r="N62" s="14" t="s">
        <v>73</v>
      </c>
      <c r="O62" s="14" t="s">
        <v>63</v>
      </c>
      <c r="P62" s="12"/>
      <c r="Q62" s="18">
        <f t="shared" si="0"/>
        <v>0</v>
      </c>
      <c r="R62" s="14">
        <f t="shared" si="1"/>
        <v>2</v>
      </c>
      <c r="S62" s="25">
        <f t="shared" si="2"/>
        <v>8</v>
      </c>
      <c r="T62" s="14">
        <f t="shared" si="3"/>
        <v>3</v>
      </c>
      <c r="U62" s="30">
        <f t="shared" si="4"/>
        <v>0</v>
      </c>
      <c r="W62" s="46"/>
    </row>
    <row r="63" spans="2:26" ht="20.25" customHeight="1" x14ac:dyDescent="0.25">
      <c r="B63" s="2" t="s">
        <v>28</v>
      </c>
      <c r="C63" s="14" t="s">
        <v>51</v>
      </c>
      <c r="D63" s="14" t="s">
        <v>51</v>
      </c>
      <c r="E63" s="14" t="s">
        <v>51</v>
      </c>
      <c r="F63" s="14" t="s">
        <v>57</v>
      </c>
      <c r="G63" s="14" t="s">
        <v>51</v>
      </c>
      <c r="H63" s="14" t="s">
        <v>52</v>
      </c>
      <c r="I63" s="14" t="s">
        <v>51</v>
      </c>
      <c r="J63" s="14" t="s">
        <v>52</v>
      </c>
      <c r="K63" s="14" t="s">
        <v>51</v>
      </c>
      <c r="L63" s="14" t="s">
        <v>52</v>
      </c>
      <c r="M63" s="14" t="s">
        <v>51</v>
      </c>
      <c r="N63" s="14" t="s">
        <v>73</v>
      </c>
      <c r="O63" s="14" t="s">
        <v>64</v>
      </c>
      <c r="P63" s="12"/>
      <c r="Q63" s="18">
        <f t="shared" si="0"/>
        <v>0</v>
      </c>
      <c r="R63" s="14">
        <f t="shared" si="1"/>
        <v>1</v>
      </c>
      <c r="S63" s="25">
        <f t="shared" si="2"/>
        <v>8</v>
      </c>
      <c r="T63" s="14">
        <f t="shared" si="3"/>
        <v>4</v>
      </c>
      <c r="U63" s="30">
        <f t="shared" si="4"/>
        <v>0</v>
      </c>
      <c r="W63" s="46"/>
    </row>
    <row r="64" spans="2:26" ht="20.25" customHeight="1" thickBot="1" x14ac:dyDescent="0.3">
      <c r="B64" t="s">
        <v>41</v>
      </c>
      <c r="C64" s="14" t="s">
        <v>51</v>
      </c>
      <c r="D64" s="14" t="s">
        <v>52</v>
      </c>
      <c r="E64" s="14" t="s">
        <v>51</v>
      </c>
      <c r="F64" s="14" t="s">
        <v>57</v>
      </c>
      <c r="G64" s="14" t="s">
        <v>51</v>
      </c>
      <c r="H64" s="14" t="s">
        <v>51</v>
      </c>
      <c r="I64" s="14" t="s">
        <v>51</v>
      </c>
      <c r="J64" s="14" t="s">
        <v>51</v>
      </c>
      <c r="K64" s="14" t="s">
        <v>51</v>
      </c>
      <c r="L64" s="14" t="s">
        <v>51</v>
      </c>
      <c r="M64" s="14" t="s">
        <v>51</v>
      </c>
      <c r="N64" s="14" t="s">
        <v>73</v>
      </c>
      <c r="O64" s="14" t="s">
        <v>63</v>
      </c>
      <c r="P64" s="12"/>
      <c r="Q64" s="19">
        <f t="shared" si="0"/>
        <v>0</v>
      </c>
      <c r="R64" s="33">
        <f t="shared" si="1"/>
        <v>1</v>
      </c>
      <c r="S64" s="34">
        <f t="shared" si="2"/>
        <v>11</v>
      </c>
      <c r="T64" s="33">
        <f t="shared" si="3"/>
        <v>1</v>
      </c>
      <c r="U64" s="35">
        <f t="shared" si="4"/>
        <v>0</v>
      </c>
      <c r="W64" s="47"/>
    </row>
    <row r="65" ht="9" customHeight="1" x14ac:dyDescent="0.25"/>
  </sheetData>
  <mergeCells count="12">
    <mergeCell ref="W57:W59"/>
    <mergeCell ref="W61:W64"/>
    <mergeCell ref="B2:O2"/>
    <mergeCell ref="Q6:U6"/>
    <mergeCell ref="C4:W4"/>
    <mergeCell ref="W45:W50"/>
    <mergeCell ref="W52:W55"/>
    <mergeCell ref="W8:W11"/>
    <mergeCell ref="W13:W20"/>
    <mergeCell ref="W22:W31"/>
    <mergeCell ref="W33:W38"/>
    <mergeCell ref="W40:W43"/>
  </mergeCells>
  <phoneticPr fontId="1"/>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総括表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r66ad</dc:creator>
  <cp:lastModifiedBy>r66ad</cp:lastModifiedBy>
  <cp:lastPrinted>2022-02-07T01:15:30Z</cp:lastPrinted>
  <dcterms:created xsi:type="dcterms:W3CDTF">2022-01-26T08:47:07Z</dcterms:created>
  <dcterms:modified xsi:type="dcterms:W3CDTF">2022-02-28T11:07:56Z</dcterms:modified>
</cp:coreProperties>
</file>